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910" windowHeight="11790" activeTab="0"/>
  </bookViews>
  <sheets>
    <sheet name="Table 5" sheetId="1" r:id="rId1"/>
    <sheet name="Summary" sheetId="2" r:id="rId2"/>
  </sheets>
  <definedNames>
    <definedName name="_xlnm._FilterDatabase" localSheetId="0" hidden="1">'Table 5'!$R$1:$R$238</definedName>
    <definedName name="_xlnm.Print_Area" localSheetId="1">'Summary'!$A$1:$X$20</definedName>
    <definedName name="_xlnm.Print_Area" localSheetId="0">'Table 5'!$A$2:$AA$238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<sst xmlns="http://schemas.openxmlformats.org/spreadsheetml/2006/main" count="776" uniqueCount="604">
  <si>
    <t>Contractual Revenue Received for Service</t>
  </si>
  <si>
    <t>Other State Operating Fund Income</t>
  </si>
  <si>
    <t>Fines and Fees</t>
  </si>
  <si>
    <t>Interest on Investments</t>
  </si>
  <si>
    <t>Miscellaneous Operating Fund Income</t>
  </si>
  <si>
    <t>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</si>
  <si>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</si>
  <si>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</si>
  <si>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</si>
  <si>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</si>
  <si>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</si>
  <si>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</si>
  <si>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</si>
  <si>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</si>
  <si>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</si>
  <si>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</si>
  <si>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</si>
  <si>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</si>
  <si>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</si>
  <si>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</si>
  <si>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</si>
  <si>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</si>
  <si>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</si>
  <si>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</si>
  <si>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</si>
  <si>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</si>
  <si>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</si>
  <si>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</si>
  <si>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</si>
  <si>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</si>
  <si>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</si>
  <si>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</si>
  <si>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</si>
  <si>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</si>
  <si>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</si>
  <si>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</si>
  <si>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</si>
  <si>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</si>
  <si>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</si>
  <si>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</si>
  <si>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</si>
  <si>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</si>
  <si>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</si>
  <si>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</si>
  <si>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</si>
  <si>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</si>
  <si>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</si>
  <si>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</si>
  <si>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</si>
  <si>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</si>
  <si>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</si>
  <si>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</si>
  <si>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</si>
  <si>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</si>
  <si>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</si>
  <si>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</si>
  <si>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</si>
  <si>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</si>
  <si>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</si>
  <si>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</si>
  <si>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</si>
  <si>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</si>
  <si>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</si>
  <si>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</si>
  <si>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</si>
  <si>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</si>
  <si>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</si>
  <si>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</si>
  <si>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</si>
  <si>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</si>
  <si>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</si>
  <si>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</si>
  <si>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</si>
  <si>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</si>
  <si>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</si>
  <si>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</si>
  <si>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</si>
  <si>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</si>
  <si>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</si>
  <si>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</si>
  <si>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</si>
  <si>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</si>
  <si>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</si>
  <si>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</si>
  <si>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</si>
  <si>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</si>
  <si>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</si>
  <si>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</si>
  <si>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</si>
  <si>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</si>
  <si>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</si>
  <si>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</si>
  <si>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</si>
  <si>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</si>
  <si>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</si>
  <si>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</si>
  <si>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</si>
  <si>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</si>
  <si>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</si>
  <si>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</si>
  <si>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</si>
  <si>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</si>
  <si>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</si>
  <si>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</si>
  <si>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</si>
  <si>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</si>
  <si>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</si>
  <si>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</si>
  <si>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</si>
  <si>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</si>
  <si>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</si>
  <si>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</si>
  <si>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</si>
  <si>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</si>
  <si>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</si>
  <si>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</si>
  <si>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</si>
  <si>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</si>
  <si>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</si>
  <si>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</si>
  <si>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</si>
  <si>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</si>
  <si>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</si>
  <si>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</si>
  <si>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</si>
  <si>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</si>
  <si>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</si>
  <si>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</si>
  <si>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</si>
  <si>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</si>
  <si>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</si>
  <si>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</si>
  <si>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</si>
  <si>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</si>
  <si>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</si>
  <si>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</si>
  <si>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</si>
  <si>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</si>
  <si>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</si>
  <si>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</si>
  <si>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</si>
  <si>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</si>
  <si>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</si>
  <si>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</si>
  <si>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</si>
  <si>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</si>
  <si>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</si>
  <si>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</si>
  <si>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</si>
  <si>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</si>
  <si>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</si>
  <si>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</si>
  <si>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</si>
  <si>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</si>
  <si>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</si>
  <si>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</si>
  <si>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</si>
  <si>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</si>
  <si>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</si>
  <si>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</si>
  <si>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</si>
  <si>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</si>
  <si>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</si>
  <si>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</si>
  <si>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</si>
  <si>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</si>
  <si>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</si>
  <si>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</si>
  <si>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</si>
  <si>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</si>
  <si>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</si>
  <si>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</si>
  <si>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</si>
  <si>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</si>
  <si>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</si>
  <si>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</si>
  <si>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</si>
  <si>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</si>
  <si>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</si>
  <si>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</si>
  <si>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</si>
  <si>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</si>
  <si>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</si>
  <si>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</si>
  <si>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</si>
  <si>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</si>
  <si>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</si>
  <si>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</si>
  <si>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</si>
  <si>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</si>
  <si>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</si>
  <si>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</si>
  <si>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</si>
  <si>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</si>
  <si>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</si>
  <si>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</si>
  <si>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</si>
  <si>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</si>
  <si>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</si>
  <si>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</si>
  <si>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</si>
  <si>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</si>
  <si>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</si>
  <si>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</si>
  <si>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</si>
  <si>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</si>
  <si>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</si>
  <si>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</si>
  <si>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</si>
  <si>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</si>
  <si>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</si>
  <si>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</si>
  <si>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</si>
  <si>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</si>
  <si>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</si>
  <si>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</si>
  <si>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</si>
  <si>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</si>
  <si>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</si>
  <si>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</si>
  <si>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</si>
  <si>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</si>
  <si>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</si>
  <si>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</si>
  <si>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</si>
  <si>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</si>
  <si>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</si>
  <si>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</si>
  <si>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</si>
  <si>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</si>
  <si>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</si>
  <si>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</si>
  <si>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</si>
  <si>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</si>
  <si>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</si>
  <si>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</si>
  <si>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</si>
  <si>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</si>
  <si>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</si>
  <si>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</si>
  <si>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</si>
  <si>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</si>
  <si>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</si>
  <si>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</si>
  <si>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</si>
  <si>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</si>
  <si>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</si>
  <si>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</si>
  <si>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</si>
  <si>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</si>
  <si>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</si>
  <si>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</si>
  <si>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</si>
  <si>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</si>
  <si>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</si>
  <si>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</si>
  <si>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</si>
  <si>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</si>
  <si>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</si>
  <si>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</si>
  <si>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</si>
  <si>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</si>
  <si>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</si>
  <si>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</si>
  <si>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</si>
  <si>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</si>
  <si>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</si>
  <si>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</si>
  <si>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</si>
  <si>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</si>
  <si>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</si>
  <si>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</si>
  <si>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</si>
  <si>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</si>
  <si>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</si>
  <si>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</si>
  <si>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</si>
  <si>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</si>
  <si>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</si>
  <si>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</si>
  <si>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</si>
  <si>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</si>
  <si>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</si>
  <si>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</si>
  <si>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</si>
  <si>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</si>
  <si>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</si>
  <si>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</si>
  <si>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</si>
  <si>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</si>
  <si>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</si>
  <si>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</si>
  <si>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</si>
  <si>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</si>
  <si>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</si>
  <si>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</si>
  <si>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</si>
  <si>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</si>
  <si>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</si>
  <si>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</si>
  <si>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</si>
  <si>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</si>
  <si>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</si>
  <si>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</si>
  <si>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</si>
  <si>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</si>
  <si>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</si>
  <si>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</si>
  <si>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</si>
  <si>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</si>
  <si>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</si>
  <si>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</si>
  <si>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</si>
  <si>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</si>
  <si>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</si>
  <si>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</si>
  <si>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</si>
  <si>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</si>
  <si>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</si>
  <si>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</si>
  <si>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</si>
  <si>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</si>
  <si>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</si>
  <si>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</si>
  <si>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</si>
  <si>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</si>
  <si>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</si>
  <si>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</si>
  <si>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</si>
  <si>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</si>
  <si>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</si>
  <si>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</si>
  <si>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</si>
  <si>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</si>
  <si>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</si>
  <si>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</si>
  <si>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</si>
  <si>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</si>
  <si>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</si>
  <si>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</si>
  <si>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</si>
  <si>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</si>
  <si>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Financial Institutions Tax (FIT)</t>
  </si>
  <si>
    <t>LSTA Grants</t>
  </si>
  <si>
    <t>PLAC Reimbursement</t>
  </si>
  <si>
    <t>Source(s)</t>
  </si>
  <si>
    <t>Refunds</t>
  </si>
  <si>
    <t>In Lieu of Taxes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</si>
  <si>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</si>
  <si>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</si>
  <si>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</si>
  <si>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</si>
  <si>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</si>
  <si>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</si>
  <si>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</si>
  <si>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</si>
  <si>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</si>
  <si>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</si>
  <si>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</si>
  <si>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</si>
  <si>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</si>
  <si>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</si>
  <si>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</si>
  <si>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</si>
  <si>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Rent, NSF collection</t>
  </si>
  <si>
    <t>Endowments, Trusts, Memorials, Etc.</t>
  </si>
  <si>
    <t>EARN Indiana</t>
  </si>
  <si>
    <t>LOCAL INCOME</t>
  </si>
  <si>
    <t>STATE INCOME</t>
  </si>
  <si>
    <t>FEDERAL INCOME</t>
  </si>
  <si>
    <t>OTHER INCOME</t>
  </si>
  <si>
    <t>TASC Program/Adult Ed</t>
  </si>
  <si>
    <t>Copies, faxes, taxable sales</t>
  </si>
  <si>
    <t>refunds and reimbursements</t>
  </si>
  <si>
    <t>Refunds, reimbursements, other receipts</t>
  </si>
  <si>
    <t>copies, faxes, laminations, refunds</t>
  </si>
  <si>
    <t>State Distribution</t>
  </si>
  <si>
    <t>COPIES</t>
  </si>
  <si>
    <t>reimbursements, refunds</t>
  </si>
  <si>
    <t>Copies, fax, miscellaneous</t>
  </si>
  <si>
    <t>Miscellaneous Income Taxes or LIT (Local Income Tax)</t>
  </si>
  <si>
    <t>N/A</t>
  </si>
  <si>
    <t>Earn Indiana</t>
  </si>
  <si>
    <t>Banyon Data Systems Cash Receipts Report</t>
  </si>
  <si>
    <t>Cert Shares</t>
  </si>
  <si>
    <t>copies, fax, SREC trade</t>
  </si>
  <si>
    <t>Copies, Fax, Misc.</t>
  </si>
  <si>
    <t>Room Rental, Refunds, Other</t>
  </si>
  <si>
    <t>bank statements</t>
  </si>
  <si>
    <t>Bank Interest, Refunds</t>
  </si>
  <si>
    <t>Interest on cash accounts</t>
  </si>
  <si>
    <t>Copies</t>
  </si>
  <si>
    <t>Refund and Voided Checks</t>
  </si>
  <si>
    <t>copies, fax, misc., research, postage, paid cards</t>
  </si>
  <si>
    <t>Interest on Bank Accounts</t>
  </si>
  <si>
    <t>amazon book sales</t>
  </si>
  <si>
    <t>Copier, Printing, NonResident Fees, Fax Receipts</t>
  </si>
  <si>
    <t>Total Local Operating Fund Income (Total of D-F)</t>
  </si>
  <si>
    <t>Total Local Operating Fund Income (Total of 
D-F)</t>
  </si>
  <si>
    <t>N=78</t>
  </si>
  <si>
    <t>N=236</t>
  </si>
  <si>
    <t>E-Rate</t>
  </si>
  <si>
    <t>Intergovernment wagering income</t>
  </si>
  <si>
    <t>College Work Study</t>
  </si>
  <si>
    <t>Business Personal Property Excise (BPPE)</t>
  </si>
  <si>
    <t>reimbursement for E-rate</t>
  </si>
  <si>
    <t>payment in lieu of taxes</t>
  </si>
  <si>
    <t>n/a</t>
  </si>
  <si>
    <t>2018 Indiana Public Library Statistics
Library Operating Income</t>
  </si>
  <si>
    <t>State Technology Grant Fund</t>
  </si>
  <si>
    <t>Total State Operating Fund Income (Total of H-L)</t>
  </si>
  <si>
    <t>Total Federal Operating Fund Income (Total of O+P)</t>
  </si>
  <si>
    <t>Other Federal Income</t>
  </si>
  <si>
    <t>Gift Receipts Income</t>
  </si>
  <si>
    <t>Private and Public Foundation Grants Income</t>
  </si>
  <si>
    <t>Miscellaneous Income</t>
  </si>
  <si>
    <t xml:space="preserve">2018 Property Tax or CEDIT Operating Fund Income From Library Tax Rate </t>
  </si>
  <si>
    <t>Other State Income</t>
  </si>
  <si>
    <t>Total Other Income (Total of S-X)</t>
  </si>
  <si>
    <t>Total Income (Total of G, N, R &amp; Z)</t>
  </si>
  <si>
    <t>reimbursement (222.72) and rental of property (5113.68)</t>
  </si>
  <si>
    <t>Evergreen Indiana Reimbursement for fines, refund for magazine that was cancelled.</t>
  </si>
  <si>
    <t>Refunds, interbank transfers, library merchandise</t>
  </si>
  <si>
    <t>$6859 - LIBRARY FARM LEASE $7536 - ERATE $65 - PLAC $483,877 OPERATING CLEARING</t>
  </si>
  <si>
    <t>Parking Revenue, Rentals/Leases, Research Services, Lost/Damaged Material Fees, Insurance Claim Payments, Sale of Fixed Assets, Bad Debt Collection Fees, Other Misc Revenue</t>
  </si>
  <si>
    <t>copies, fax, NR, bags, misc, ILL, parking, lease, ear buds, surplus equipment, erate, recycling,vending</t>
  </si>
  <si>
    <t xml:space="preserve">refunds, sale of capital assets </t>
  </si>
  <si>
    <t>Checking account interest, Lamination 92.76, refunds 91.78, temporary loan from Rainy Day fund 20,000</t>
  </si>
  <si>
    <t>room fees; refunds; vending; rental property</t>
  </si>
  <si>
    <t>Checking acct interest, Lost materials, recycled materials, vendor refund, project personnel reimbursement</t>
  </si>
  <si>
    <t>INSURANCE REIMBURSEMENT</t>
  </si>
  <si>
    <t xml:space="preserve">Reimbursement of utilities for Senior Center and other 
</t>
  </si>
  <si>
    <t>Interest on Checking and Savings accounts and donations and memorial</t>
  </si>
  <si>
    <t>checking accounts interest, health insurance rebate, workers' comp audit refund, refunds, insurance claim</t>
  </si>
  <si>
    <t>Refunds, Sinking-L/R Transfer</t>
  </si>
  <si>
    <t>Rental Property</t>
  </si>
  <si>
    <t>$10,000 Insurance Claim from flooded basement and 168.11 in refunds</t>
  </si>
  <si>
    <t>E-rate</t>
  </si>
  <si>
    <t>refund from bank from voided check and room usage fees</t>
  </si>
  <si>
    <t>$1,550 donation box and $1,394.25 interest from bank account</t>
  </si>
  <si>
    <t>Copies, fax, supplies, partnerships, other revenues</t>
  </si>
  <si>
    <t>Copier and book sale</t>
  </si>
  <si>
    <t>Room rental, Fax, Reissue of library cards</t>
  </si>
  <si>
    <t>Rate Distribution  + State Distribution</t>
  </si>
  <si>
    <t xml:space="preserve">Refunds $2,090; Evergreen Indiana $15; Receipting stale checks $188; </t>
  </si>
  <si>
    <t>Over-payment refund, sales tax refund</t>
  </si>
  <si>
    <t>Coffee shop rent, AMEX rebate, refunds, miscellaneous receipts; transfer from 2018 BondFund.</t>
  </si>
  <si>
    <t>Copies, faxing, book bags</t>
  </si>
  <si>
    <t>Non-served cards, community room rentals, Book-Mag sale.</t>
  </si>
  <si>
    <t>BANK INTEREST, REFUNDS, NOTARY SERVICES, FAXING, COPIES, GENEALOGY SERVICES</t>
  </si>
  <si>
    <t>M. Co. Commissioners Payment - $2500. Other taxes, interest, etc. $2707.27</t>
  </si>
  <si>
    <t>checking account interest, refunds, miscellaneous revenues</t>
  </si>
  <si>
    <t>refunds/reimbursements</t>
  </si>
  <si>
    <t>IN Humanities Grant</t>
  </si>
  <si>
    <t>Special LIT distribution $217 and Refund $100</t>
  </si>
  <si>
    <t>BPPE DISTRIBUTION</t>
  </si>
  <si>
    <t>INSURANCE CLAIM, HEALTH INSURANCE-RETIREE COBRA, BILLBOARD</t>
  </si>
  <si>
    <t>Evergreen</t>
  </si>
  <si>
    <t>multiple refunds to operating account</t>
  </si>
  <si>
    <t>Miscellaneous fees and revenue, book sale revenue</t>
  </si>
  <si>
    <t>Refunds/Reimbursements ($5,950); Consortium Reimbursements ($9,319); Misc ($895); grants &amp; sponsorships ($12,500); Interest on checking ($2,630)</t>
  </si>
  <si>
    <t>E-Rate reimbursement</t>
  </si>
  <si>
    <t>Refunds, Outstanding Checks,  Distribution/Reimbursements, Lease-Rental, Vending, and Reimbursements</t>
  </si>
  <si>
    <t>One-time LIT-Cert, 8/20/18</t>
  </si>
  <si>
    <t>faxes; copies; lamination; Non-Resident fees; and Miscellaneous sales</t>
  </si>
  <si>
    <t>Interest, Edith Cook Fund, William Parks Fund, FAX</t>
  </si>
  <si>
    <t>Interest on checking accounts and refunds</t>
  </si>
  <si>
    <t>Record Storage, Reimbursements, Refunds, Room Rent</t>
  </si>
  <si>
    <t>Withholdings included with miscellaneous</t>
  </si>
  <si>
    <t>EARNIndiana, Erate</t>
  </si>
  <si>
    <t>Transfer from Excess Levy, refunds, rental income,</t>
  </si>
  <si>
    <t>Interest, Reimbursement, Transfer</t>
  </si>
  <si>
    <t>National Parks Distribution</t>
  </si>
  <si>
    <t>Sale of Assests, Refunds, &amp; Other Income</t>
  </si>
  <si>
    <t>IRS refund for overpayment; bank fees refunded; checking/savings interest, refunds for insurance overpayment.</t>
  </si>
  <si>
    <t>Reimbursements &amp; Universal Service Fund</t>
  </si>
  <si>
    <t>Checking Account Interest, Money Market Account Interest, Insurance Claim, Vending machine, Coffee sales, Friends of the Library</t>
  </si>
  <si>
    <t>Copie and Fax -1240; Other 546</t>
  </si>
  <si>
    <t>Meeting rooms, refunds, misc.</t>
  </si>
  <si>
    <t>Farming library land, staff reimbursement, vendor credits</t>
  </si>
  <si>
    <t>Bank interest, donations, grants, book sales, finance charge payments, repayments</t>
  </si>
  <si>
    <t>CAGIT Certified Shares $499; CAGIT Property Tax $125; Federal, State and Local Reimbursement for services $1007.27; Sale of investment $26000.</t>
  </si>
  <si>
    <t>Checking account interest, Oper &amp; LIRF</t>
  </si>
  <si>
    <t>State Student Reimbursement</t>
  </si>
  <si>
    <t>sold shelving to another library</t>
  </si>
  <si>
    <t>checking interest and misc rev</t>
  </si>
  <si>
    <t>Interest on cash  26,506.00 
Reimbursement for Services  157,729.32 
Refunds &amp; Misc. Reimbursements  1,012,344.81 
Parking Revenue  176,983.90 
Facility Equipment Rental Income  210,025.55 
Catering/Cafe Commission  86,831.31 
Surplus Property $160</t>
  </si>
  <si>
    <t>Refunds, Switching Banks, Miscellaneous</t>
  </si>
  <si>
    <t>copy machine fees, fax machine fees &amp; ins refund</t>
  </si>
  <si>
    <t>library sales $63; reimbursements $25; meeting room rentals $2400; refunds $202; metal recycling $8</t>
  </si>
  <si>
    <t>refunds, reclassifications</t>
  </si>
  <si>
    <t>Sales, Refunds, Copy Machine, Refunds, Other</t>
  </si>
  <si>
    <t>Restitution, Murder Mystery Dinner, Checking/Savings, Insurance Payment, Taxable Sales</t>
  </si>
  <si>
    <t xml:space="preserve">Sales of CDs, Earbuds, Flash Drives and Library Bags, Copier &amp; Fax commissions, reimbursements, Insurance reimbursement
</t>
  </si>
  <si>
    <t>Bank acct int $24,232; Refund of prior year expenses $898; Credit card rewards $3,200; Room Rental $4,481; Misc. $23</t>
  </si>
  <si>
    <t>COIT</t>
  </si>
  <si>
    <t>fund raisers, donations,</t>
  </si>
  <si>
    <t>Refund Checks</t>
  </si>
  <si>
    <t>community foundation, local donations</t>
  </si>
  <si>
    <t>Refund</t>
  </si>
  <si>
    <t>Quiz Bowl,Spangle Book Sales and miscellaneous</t>
  </si>
  <si>
    <t>Meeting Rooms, Auction, Replacement Cards, Non-resident Cards, Event tickets, discounts, vendor refunds, refunds, reimbursements, transfers, and Sales Tax</t>
  </si>
  <si>
    <t>WIN Tax</t>
  </si>
  <si>
    <t>R.E.M.C. Round-up grant</t>
  </si>
  <si>
    <t>ROOM RENTALS &amp; EVERGREEN DISTRIBUTIONS</t>
  </si>
  <si>
    <t>Interfund transfer, MC shared WIN tax,outstanding checks,sale of property, sale of toner, refund of dup payment</t>
  </si>
  <si>
    <t>Refunds, Reimbursements, Voided Checks</t>
  </si>
  <si>
    <t>refunds, interest, reimbursements, voided checks</t>
  </si>
  <si>
    <t>refunds, vending machine, sale of equipment</t>
  </si>
  <si>
    <t>donations, fundraiser receipts, replacement 2 lost books fee, interest on checking account</t>
  </si>
  <si>
    <t>$5544 rental, 1759 refund, $344 BPPE Distribution</t>
  </si>
  <si>
    <t xml:space="preserve">Meeting Room fees, non-resdient card fees; computer center fees; Photocopier fees, Microcopier fees; reimbursement from a Gift Fund for payments of Children's Department salaries &amp; benefits.  </t>
  </si>
  <si>
    <t>PLAC and refunded checks</t>
  </si>
  <si>
    <t>Refunds/ Reimbursements/ Payment in lieu of taxes-2143.00</t>
  </si>
  <si>
    <t>Reimbursements, meeting room fees, miscellaneous revenue &amp; sales</t>
  </si>
  <si>
    <t>VOIDED CHECKS</t>
  </si>
  <si>
    <t xml:space="preserve">E rate refund, copy/print/fax/notary fee.  $14,440 transferred from LIRF for LED upgrade.  </t>
  </si>
  <si>
    <t>Checking interest, Rental property, Misc. income, and refund</t>
  </si>
  <si>
    <t>Book Sales, Meeting Room Rental, Stale Dated Checks, Vending, Computer Prints, Taxable Items Sold, Faxes, refunds and reimbursments</t>
  </si>
  <si>
    <t>2018 Operating Fund Income</t>
  </si>
  <si>
    <t>Bank fee reversed, cancelled warrant 2 years old</t>
  </si>
  <si>
    <t>copiers, meeting rooms</t>
  </si>
  <si>
    <t xml:space="preserve">damage, processing collection, community room </t>
  </si>
  <si>
    <t>Rebates/Reimbursements, Book Sale, Rent</t>
  </si>
  <si>
    <t>AV Dsic cleaning, interest, copier</t>
  </si>
  <si>
    <t>copies, checking interest, building sale, COBRA,  reimbursements, program fees, parking</t>
  </si>
  <si>
    <t>Checking Acct. Interest-$10.78, Reimbursements-$1302.15, &amp; Programs-$1,482</t>
  </si>
  <si>
    <t xml:space="preserve">Copiers, Fax Cards, Refunds, lost books </t>
  </si>
  <si>
    <t>Copier, vending, misc., rental deposit and space, donations, reimbursements, refunds, cancelled checks</t>
  </si>
  <si>
    <t xml:space="preserve">1.Transfer from Cash Reserve </t>
  </si>
  <si>
    <t>Nonresident cards, rental income</t>
  </si>
  <si>
    <t>checking interest, reimbursements</t>
  </si>
  <si>
    <t>Damage by Vectren, Refund of duplicate insurance payment, Rebate on mower</t>
  </si>
  <si>
    <t xml:space="preserve">refunds, bank credit, voided checks </t>
  </si>
  <si>
    <t xml:space="preserve">Refunds, "other", booksale, soup income </t>
  </si>
  <si>
    <t>Evergreen income</t>
  </si>
  <si>
    <t>Library Lease Rental</t>
  </si>
  <si>
    <t>interest, refunds, misc</t>
  </si>
  <si>
    <t>Ins. reimbursement $180</t>
  </si>
  <si>
    <t>Refunds and reimbursements from the Friends of the Library project partnership. Evergreen fund monies.</t>
  </si>
  <si>
    <t xml:space="preserve">Copy Machine, Refunds on materials, Sale of Books.
</t>
  </si>
  <si>
    <t>Insurance Refund</t>
  </si>
  <si>
    <t>vending, Evergreen trip sponsorship, insurance escrow</t>
  </si>
  <si>
    <t>Other</t>
  </si>
  <si>
    <t>Copies, Fax</t>
  </si>
  <si>
    <t>Reimbursement 300.00</t>
  </si>
  <si>
    <t>Room Rental, voided checks</t>
  </si>
  <si>
    <t>LOIT Freeze</t>
  </si>
  <si>
    <t>community room rental</t>
  </si>
  <si>
    <t xml:space="preserve">Evergreen fines, credits from vendor. </t>
  </si>
  <si>
    <t>Rental of property</t>
  </si>
  <si>
    <t xml:space="preserve">$19 from refunds and $12 from insurance reimbursements </t>
  </si>
  <si>
    <t>Copier, Fax, Lamination, Microfilm, Computer copies, Book sale, Lost/damaged, cafe, book payments, meeting room, misc payments, sales tax, reimbursements</t>
  </si>
  <si>
    <t>JD Power $220, Scott Co Mini Storage $15, Green Banner $53, WalMart $50, AC-USAC Treas $452, United Healthcare $0.59</t>
  </si>
  <si>
    <t>misc. revenue, refunds, room rental</t>
  </si>
  <si>
    <t>COPY MACHINE, SALE OF ASSETS, DONATIONS</t>
  </si>
  <si>
    <t>Checking and savings account interest, reimbursed income</t>
  </si>
  <si>
    <t>postage fees,card replacements, damaged materials, other donations</t>
  </si>
  <si>
    <t>$1,470 - Interest on checking, $16,716 - Vending Income, $22,413 - Rental of Property, $13,270 - Staff Parking Fees, $31,339 - Refunds &amp; Reimbursements, $157,431 - Misc. Income</t>
  </si>
  <si>
    <t>Misc</t>
  </si>
  <si>
    <t>USAC (E-rate) reimbursement of $9993</t>
  </si>
  <si>
    <t>Merchandise sales, refunds, reimbursements,transfers, interest on checking,cancelled check.</t>
  </si>
  <si>
    <t>Insurance Refund, Bank error, Checking account interest</t>
  </si>
  <si>
    <t>invalid check, REMC rebate, insurance, reimbursement for checks, voided PERF transaction, refunds</t>
  </si>
  <si>
    <t>Indiana Humanities Grant</t>
  </si>
  <si>
    <t>Copies, fax, Used book sale</t>
  </si>
  <si>
    <t>Copying, faxing, laminating, replacement library  cards</t>
  </si>
  <si>
    <t>Federal E-Rate Refund, Sales of items in Red Crown Mini-Museum</t>
  </si>
  <si>
    <t>Operating interest, insurance reimbursements, Internet reimbursement</t>
  </si>
  <si>
    <t>bank interest, computer print</t>
  </si>
  <si>
    <t>Interest on checking, refund</t>
  </si>
  <si>
    <t>Rent</t>
  </si>
  <si>
    <t>NEA Big Read Grant</t>
  </si>
  <si>
    <t>Certainteed reimbursement, earbuds, flash drives, discs, Midland Paper refund, Indy Star refund, surplus property sale, money for metal scrap, United Way Mother Goose on the Loose contribution</t>
  </si>
  <si>
    <t>postage,photocopies,notary, jury duty</t>
  </si>
  <si>
    <t>Photocopies=2,297</t>
  </si>
  <si>
    <t>Erate refund, Wrong Check order refund,Purchase refund, Walmart Refund, Casey's Refund, magazine Refund, Klingerman Audit Fee.</t>
  </si>
  <si>
    <t>Community room, G.O. Bond,misc.revenue</t>
  </si>
  <si>
    <t>riverboat, donations</t>
  </si>
  <si>
    <t>Checking interest $891.55; Insurance claim payments $21,137.24</t>
  </si>
  <si>
    <t>Copy fees, Vending income, Proctoring services, Parking fees, Sale of Library logo bags, Friends of the Library income, Artist Commissions, Donations, and Miscellaneous fees collected.</t>
  </si>
  <si>
    <t>books &amp; stamps sold,room rent, reimbursements, transfer from levy excess fund, interest,reimbursements</t>
  </si>
  <si>
    <t>Interest on checking account, donations, refunds, copiers, rents.</t>
  </si>
  <si>
    <t>$-1</t>
  </si>
  <si>
    <t>Over/Short (1.38)</t>
  </si>
  <si>
    <t xml:space="preserve">$150 Meeting Room Rentals, $4191 Bank Error </t>
  </si>
  <si>
    <t>BPPE Distribution, lost material paid for, new library cards, copier receipts, fax receipts, monies from the City of Whiting, Indiana Humanities Grant</t>
  </si>
  <si>
    <t>Book repairs, Book sale,reimbursement for materials.</t>
  </si>
  <si>
    <t>Book sale, Tri Kappa Donation, Worker's Comp refund, checking account interest</t>
  </si>
  <si>
    <t>Fines &amp; Fees, Photocopy Fees, Non-resident Fees, Refunds/Reimbursements, Misc.</t>
  </si>
  <si>
    <t>NEWBURGH CHANDLER PUBLIC LIBRARY</t>
  </si>
  <si>
    <t>PARKE COUNTY PUBLIC LIBRARY</t>
  </si>
  <si>
    <t>E-rate from State</t>
  </si>
  <si>
    <t>USAC- E-rate</t>
  </si>
  <si>
    <t>E-rate, CACFP, 21st CCLC</t>
  </si>
  <si>
    <t>E-rate from USAC</t>
  </si>
  <si>
    <t>E-rate reimbursement</t>
  </si>
  <si>
    <t>SLD E-rate rfund</t>
  </si>
  <si>
    <t>2018 Indiana Public Library Statistics
Summary of Library Operating Income</t>
  </si>
  <si>
    <t>State Technology Grant Fund **</t>
  </si>
  <si>
    <t>Total State Operating Fund Income (Total of 
H-L)</t>
  </si>
  <si>
    <t>Total Other Operating Fund Income (Total of 
S-X)</t>
  </si>
  <si>
    <t>Total Operating Fund Income (Total of G, N, R &amp; Z)</t>
  </si>
  <si>
    <t>*Does not include population of Willard Library of  Evansville
**Not all libraries reported State Technology Grant Fund monies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</si>
</sst>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63" applyFont="1" applyFill="1" applyBorder="1" applyAlignment="1">
      <alignment horizontal="center" wrapText="1"/>
      <protection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0" fontId="22" fillId="0" borderId="10" xfId="63" applyFont="1" applyFill="1" applyBorder="1" applyAlignment="1">
      <alignment horizontal="right"/>
      <protection/>
    </xf>
    <xf numFmtId="3" fontId="22" fillId="0" borderId="10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0" fontId="22" fillId="0" borderId="10" xfId="63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0" xfId="63" applyNumberFormat="1" applyFont="1" applyFill="1" applyBorder="1">
      <alignment/>
      <protection/>
    </xf>
    <xf numFmtId="0" fontId="45" fillId="0" borderId="0" xfId="0" applyFont="1" applyFill="1" applyAlignment="1">
      <alignment/>
    </xf>
    <xf numFmtId="166" fontId="45" fillId="0" borderId="0" xfId="44" applyNumberFormat="1" applyFont="1" applyFill="1" applyAlignment="1">
      <alignment/>
    </xf>
    <xf numFmtId="0" fontId="45" fillId="0" borderId="0" xfId="63" applyFont="1" applyFill="1">
      <alignment/>
      <protection/>
    </xf>
    <xf numFmtId="0" fontId="45" fillId="0" borderId="10" xfId="0" applyFont="1" applyFill="1" applyBorder="1" applyAlignment="1">
      <alignment/>
    </xf>
    <xf numFmtId="0" fontId="24" fillId="0" borderId="0" xfId="63" applyFont="1" applyFill="1">
      <alignment/>
      <protection/>
    </xf>
    <xf numFmtId="166" fontId="45" fillId="0" borderId="10" xfId="44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166" fontId="45" fillId="0" borderId="12" xfId="44" applyNumberFormat="1" applyFont="1" applyFill="1" applyBorder="1" applyAlignment="1">
      <alignment/>
    </xf>
    <xf numFmtId="166" fontId="21" fillId="0" borderId="0" xfId="44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wrapText="1"/>
    </xf>
    <xf numFmtId="3" fontId="45" fillId="0" borderId="11" xfId="0" applyNumberFormat="1" applyFont="1" applyFill="1" applyBorder="1" applyAlignment="1">
      <alignment wrapText="1"/>
    </xf>
    <xf numFmtId="16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165" fontId="45" fillId="0" borderId="11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64" fontId="22" fillId="0" borderId="11" xfId="59" applyNumberFormat="1" applyFont="1" applyBorder="1">
      <alignment/>
      <protection/>
    </xf>
    <xf numFmtId="164" fontId="22" fillId="0" borderId="13" xfId="59" applyNumberFormat="1" applyFont="1" applyBorder="1">
      <alignment/>
      <protection/>
    </xf>
    <xf numFmtId="1" fontId="45" fillId="0" borderId="11" xfId="0" applyNumberFormat="1" applyFont="1" applyBorder="1" applyAlignment="1">
      <alignment wrapText="1"/>
    </xf>
    <xf numFmtId="164" fontId="22" fillId="0" borderId="11" xfId="59" applyNumberFormat="1" applyFont="1" applyBorder="1" applyAlignment="1">
      <alignment wrapText="1"/>
      <protection/>
    </xf>
    <xf numFmtId="164" fontId="22" fillId="0" borderId="13" xfId="59" applyNumberFormat="1" applyFont="1" applyBorder="1" applyAlignment="1">
      <alignment wrapText="1"/>
      <protection/>
    </xf>
    <xf numFmtId="164" fontId="45" fillId="0" borderId="11" xfId="0" applyNumberFormat="1" applyFont="1" applyBorder="1" applyAlignment="1">
      <alignment wrapText="1"/>
    </xf>
    <xf numFmtId="165" fontId="22" fillId="0" borderId="13" xfId="59" applyNumberFormat="1" applyFont="1" applyBorder="1">
      <alignment/>
      <protection/>
    </xf>
    <xf numFmtId="1" fontId="45" fillId="0" borderId="11" xfId="0" applyNumberFormat="1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45" fillId="0" borderId="13" xfId="0" applyNumberFormat="1" applyFont="1" applyBorder="1" applyAlignment="1">
      <alignment wrapText="1"/>
    </xf>
    <xf numFmtId="1" fontId="45" fillId="0" borderId="13" xfId="0" applyNumberFormat="1" applyFont="1" applyBorder="1" applyAlignment="1">
      <alignment/>
    </xf>
    <xf numFmtId="165" fontId="45" fillId="0" borderId="13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" fontId="45" fillId="0" borderId="13" xfId="0" applyNumberFormat="1" applyFont="1" applyFill="1" applyBorder="1" applyAlignment="1">
      <alignment wrapText="1"/>
    </xf>
    <xf numFmtId="1" fontId="45" fillId="0" borderId="13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3" fontId="45" fillId="0" borderId="10" xfId="0" applyNumberFormat="1" applyFont="1" applyFill="1" applyBorder="1" applyAlignment="1">
      <alignment wrapText="1"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4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0" fontId="45" fillId="0" borderId="14" xfId="0" applyFont="1" applyFill="1" applyBorder="1" applyAlignment="1">
      <alignment wrapText="1"/>
    </xf>
    <xf numFmtId="164" fontId="22" fillId="0" borderId="10" xfId="59" applyNumberFormat="1" applyFont="1" applyBorder="1">
      <alignment/>
      <protection/>
    </xf>
    <xf numFmtId="164" fontId="22" fillId="0" borderId="14" xfId="59" applyNumberFormat="1" applyFont="1" applyBorder="1">
      <alignment/>
      <protection/>
    </xf>
    <xf numFmtId="0" fontId="46" fillId="0" borderId="10" xfId="0" applyFont="1" applyFill="1" applyBorder="1" applyAlignment="1">
      <alignment wrapText="1"/>
    </xf>
    <xf numFmtId="166" fontId="21" fillId="0" borderId="10" xfId="44" applyNumberFormat="1" applyFont="1" applyFill="1" applyBorder="1" applyAlignment="1">
      <alignment horizontal="center" wrapText="1"/>
    </xf>
    <xf numFmtId="166" fontId="21" fillId="0" borderId="14" xfId="44" applyNumberFormat="1" applyFont="1" applyFill="1" applyBorder="1" applyAlignment="1">
      <alignment horizontal="center" wrapText="1"/>
    </xf>
    <xf numFmtId="171" fontId="21" fillId="0" borderId="10" xfId="42" applyNumberFormat="1" applyFont="1" applyFill="1" applyBorder="1" applyAlignment="1">
      <alignment horizontal="center" wrapText="1"/>
    </xf>
    <xf numFmtId="171" fontId="21" fillId="0" borderId="14" xfId="42" applyNumberFormat="1" applyFont="1" applyFill="1" applyBorder="1" applyAlignment="1">
      <alignment horizontal="center" wrapText="1"/>
    </xf>
    <xf numFmtId="166" fontId="46" fillId="0" borderId="12" xfId="44" applyNumberFormat="1" applyFont="1" applyFill="1" applyBorder="1" applyAlignment="1">
      <alignment horizontal="center"/>
    </xf>
    <xf numFmtId="166" fontId="46" fillId="0" borderId="15" xfId="44" applyNumberFormat="1" applyFont="1" applyFill="1" applyBorder="1" applyAlignment="1">
      <alignment horizontal="center"/>
    </xf>
    <xf numFmtId="166" fontId="46" fillId="0" borderId="16" xfId="44" applyNumberFormat="1" applyFont="1" applyFill="1" applyBorder="1" applyAlignment="1">
      <alignment horizontal="center"/>
    </xf>
    <xf numFmtId="0" fontId="21" fillId="0" borderId="0" xfId="63" applyFont="1" applyFill="1" applyBorder="1" applyAlignment="1">
      <alignment horizontal="left" wrapText="1"/>
      <protection/>
    </xf>
    <xf numFmtId="0" fontId="22" fillId="0" borderId="0" xfId="63" applyFont="1" applyFill="1" applyAlignment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8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0.8515625" style="0" customWidth="1"/>
    <col min="2" max="2" width="13.57421875" style="0" customWidth="1"/>
    <col min="3" max="3" width="10.140625" style="0" customWidth="1"/>
    <col min="4" max="4" width="15.57421875" style="0" customWidth="1"/>
    <col min="5" max="5" width="13.7109375" style="0" customWidth="1"/>
    <col min="6" max="6" width="12.421875" style="0" customWidth="1"/>
    <col min="7" max="7" width="13.140625" style="0" bestFit="1" customWidth="1"/>
    <col min="8" max="8" width="12.421875" style="0" customWidth="1"/>
    <col min="9" max="11" width="14.57421875" style="0" customWidth="1"/>
    <col min="12" max="12" width="12.421875" style="0" customWidth="1"/>
    <col min="13" max="13" width="15.00390625" style="0" customWidth="1"/>
    <col min="14" max="17" width="12.421875" style="0" customWidth="1"/>
    <col min="18" max="18" width="16.140625" style="0" customWidth="1"/>
    <col min="19" max="19" width="14.28125" style="0" customWidth="1"/>
    <col min="20" max="22" width="12.421875" style="0" customWidth="1"/>
    <col min="23" max="23" width="16.8515625" style="0" customWidth="1"/>
    <col min="24" max="24" width="13.421875" style="0" customWidth="1"/>
    <col min="25" max="25" width="32.421875" style="0" customWidth="1"/>
    <col min="26" max="26" width="14.28125" style="0" bestFit="1" customWidth="1"/>
    <col min="27" max="27" width="15.28125" style="0" bestFit="1" customWidth="1"/>
  </cols>
  <sheetData>
    <row r="1" spans="1:27" ht="27" thickBot="1">
      <c r="A1" s="21" t="s">
        <v>408</v>
      </c>
      <c r="B1" s="22"/>
      <c r="C1" s="22"/>
      <c r="D1" s="61" t="s">
        <v>367</v>
      </c>
      <c r="E1" s="61"/>
      <c r="F1" s="61"/>
      <c r="G1" s="62"/>
      <c r="H1" s="63" t="s">
        <v>368</v>
      </c>
      <c r="I1" s="61"/>
      <c r="J1" s="61"/>
      <c r="K1" s="61"/>
      <c r="L1" s="61"/>
      <c r="M1" s="61"/>
      <c r="N1" s="62"/>
      <c r="O1" s="63" t="s">
        <v>369</v>
      </c>
      <c r="P1" s="61"/>
      <c r="Q1" s="61"/>
      <c r="R1" s="62"/>
      <c r="S1" s="63" t="s">
        <v>370</v>
      </c>
      <c r="T1" s="61"/>
      <c r="U1" s="61"/>
      <c r="V1" s="61"/>
      <c r="W1" s="61"/>
      <c r="X1" s="61"/>
      <c r="Y1" s="61"/>
      <c r="Z1" s="62"/>
      <c r="AA1" s="23"/>
    </row>
    <row r="2" spans="1:27" ht="64.5">
      <c r="A2" s="56" t="s">
        <v>5</v>
      </c>
      <c r="B2" s="56" t="s">
        <v>6</v>
      </c>
      <c r="C2" s="56" t="s">
        <v>7</v>
      </c>
      <c r="D2" s="57" t="s">
        <v>416</v>
      </c>
      <c r="E2" s="57" t="s">
        <v>380</v>
      </c>
      <c r="F2" s="57" t="s">
        <v>0</v>
      </c>
      <c r="G2" s="58" t="s">
        <v>397</v>
      </c>
      <c r="H2" s="57" t="s">
        <v>342</v>
      </c>
      <c r="I2" s="57" t="s">
        <v>340</v>
      </c>
      <c r="J2" s="57" t="s">
        <v>341</v>
      </c>
      <c r="K2" s="57" t="s">
        <v>409</v>
      </c>
      <c r="L2" s="57" t="s">
        <v>417</v>
      </c>
      <c r="M2" s="57" t="s">
        <v>345</v>
      </c>
      <c r="N2" s="58" t="s">
        <v>410</v>
      </c>
      <c r="O2" s="57" t="s">
        <v>343</v>
      </c>
      <c r="P2" s="59" t="s">
        <v>412</v>
      </c>
      <c r="Q2" s="57" t="s">
        <v>345</v>
      </c>
      <c r="R2" s="60" t="s">
        <v>411</v>
      </c>
      <c r="S2" s="57" t="s">
        <v>344</v>
      </c>
      <c r="T2" s="57" t="s">
        <v>2</v>
      </c>
      <c r="U2" s="57" t="s">
        <v>3</v>
      </c>
      <c r="V2" s="57" t="s">
        <v>413</v>
      </c>
      <c r="W2" s="57" t="s">
        <v>414</v>
      </c>
      <c r="X2" s="57" t="s">
        <v>415</v>
      </c>
      <c r="Y2" s="58" t="s">
        <v>345</v>
      </c>
      <c r="Z2" s="58" t="s">
        <v>418</v>
      </c>
      <c r="AA2" s="57" t="s">
        <v>419</v>
      </c>
    </row>
    <row r="3" spans="1:27" ht="128.25">
      <c r="A3" s="47" t="s">
        <v>154</v>
      </c>
      <c r="B3" s="47" t="s">
        <v>37</v>
      </c>
      <c r="C3" s="48">
        <v>877389</v>
      </c>
      <c r="D3" s="49">
        <v>34718529</v>
      </c>
      <c r="E3" s="49">
        <v>3938375</v>
      </c>
      <c r="F3" s="49"/>
      <c r="G3" s="51">
        <v>38656904</v>
      </c>
      <c r="H3" s="49">
        <v>258770</v>
      </c>
      <c r="I3" s="49">
        <v>2787494</v>
      </c>
      <c r="J3" s="49">
        <v>246049</v>
      </c>
      <c r="K3" s="49"/>
      <c r="L3" s="49"/>
      <c r="M3" s="50"/>
      <c r="N3" s="51">
        <v>3292313</v>
      </c>
      <c r="O3" s="49"/>
      <c r="P3" s="49">
        <v>234286</v>
      </c>
      <c r="Q3" s="52" t="s">
        <v>401</v>
      </c>
      <c r="R3" s="51">
        <v>234286</v>
      </c>
      <c r="S3" s="49">
        <v>77837</v>
      </c>
      <c r="T3" s="49">
        <v>1092892</v>
      </c>
      <c r="U3" s="49">
        <v>82844</v>
      </c>
      <c r="V3" s="49"/>
      <c r="W3" s="49">
        <v>3055118</v>
      </c>
      <c r="X3" s="49">
        <v>1670581</v>
      </c>
      <c r="Y3" s="53" t="s">
        <v>486</v>
      </c>
      <c r="Z3" s="55">
        <v>5979272</v>
      </c>
      <c r="AA3" s="54">
        <v>48162775</v>
      </c>
    </row>
    <row r="4" spans="1:27" ht="77.25">
      <c r="A4" s="25" t="s">
        <v>16</v>
      </c>
      <c r="B4" s="25" t="s">
        <v>17</v>
      </c>
      <c r="C4" s="26">
        <v>355329</v>
      </c>
      <c r="D4" s="27">
        <v>20994578</v>
      </c>
      <c r="E4" s="27">
        <v>4422327</v>
      </c>
      <c r="F4" s="27"/>
      <c r="G4" s="40">
        <v>25416905</v>
      </c>
      <c r="H4" s="27">
        <v>57794</v>
      </c>
      <c r="I4" s="27">
        <v>1697475</v>
      </c>
      <c r="J4" s="27">
        <v>116332</v>
      </c>
      <c r="K4" s="27">
        <v>21854</v>
      </c>
      <c r="L4" s="27"/>
      <c r="M4" s="31"/>
      <c r="N4" s="40">
        <v>1893455</v>
      </c>
      <c r="O4" s="27"/>
      <c r="P4" s="27"/>
      <c r="Q4" s="28"/>
      <c r="R4" s="40">
        <v>0</v>
      </c>
      <c r="S4" s="27">
        <v>12078</v>
      </c>
      <c r="T4" s="27">
        <v>496184</v>
      </c>
      <c r="U4" s="27">
        <v>386756</v>
      </c>
      <c r="V4" s="27">
        <v>23997</v>
      </c>
      <c r="W4" s="27">
        <v>1780809</v>
      </c>
      <c r="X4" s="27">
        <v>220201</v>
      </c>
      <c r="Y4" s="44" t="s">
        <v>424</v>
      </c>
      <c r="Z4" s="33">
        <v>2920025</v>
      </c>
      <c r="AA4" s="32">
        <v>30230385</v>
      </c>
    </row>
    <row r="5" spans="1:27" ht="26.25">
      <c r="A5" s="25" t="s">
        <v>185</v>
      </c>
      <c r="B5" s="25" t="s">
        <v>95</v>
      </c>
      <c r="C5" s="26">
        <v>242837</v>
      </c>
      <c r="D5" s="27">
        <v>10435821</v>
      </c>
      <c r="E5" s="27"/>
      <c r="F5" s="27"/>
      <c r="G5" s="40">
        <v>10435821</v>
      </c>
      <c r="H5" s="27">
        <v>41616</v>
      </c>
      <c r="I5" s="27">
        <v>715480</v>
      </c>
      <c r="J5" s="27">
        <v>35449</v>
      </c>
      <c r="K5" s="27">
        <v>2146</v>
      </c>
      <c r="L5" s="27"/>
      <c r="M5" s="28"/>
      <c r="N5" s="40">
        <v>794691</v>
      </c>
      <c r="O5" s="27">
        <v>39642</v>
      </c>
      <c r="P5" s="27"/>
      <c r="Q5" s="28"/>
      <c r="R5" s="40">
        <v>39642</v>
      </c>
      <c r="S5" s="27"/>
      <c r="T5" s="27">
        <v>224545</v>
      </c>
      <c r="U5" s="27">
        <v>106474</v>
      </c>
      <c r="V5" s="27"/>
      <c r="W5" s="27"/>
      <c r="X5" s="27">
        <v>5944</v>
      </c>
      <c r="Y5" s="44" t="s">
        <v>506</v>
      </c>
      <c r="Z5" s="33">
        <v>336963</v>
      </c>
      <c r="AA5" s="32">
        <v>11607117</v>
      </c>
    </row>
    <row r="6" spans="1:27" ht="39">
      <c r="A6" s="25" t="s">
        <v>109</v>
      </c>
      <c r="B6" s="25" t="s">
        <v>110</v>
      </c>
      <c r="C6" s="26">
        <v>179703</v>
      </c>
      <c r="D6" s="27">
        <v>8015801</v>
      </c>
      <c r="E6" s="27">
        <v>3358288</v>
      </c>
      <c r="F6" s="27"/>
      <c r="G6" s="40">
        <v>11374089</v>
      </c>
      <c r="H6" s="27">
        <v>13992</v>
      </c>
      <c r="I6" s="27">
        <v>681184</v>
      </c>
      <c r="J6" s="27">
        <v>52961</v>
      </c>
      <c r="K6" s="27">
        <v>36580</v>
      </c>
      <c r="L6" s="27">
        <v>2700</v>
      </c>
      <c r="M6" s="28" t="s">
        <v>347</v>
      </c>
      <c r="N6" s="40">
        <v>787417</v>
      </c>
      <c r="O6" s="27">
        <v>75000</v>
      </c>
      <c r="P6" s="27">
        <v>3456</v>
      </c>
      <c r="Q6" s="28" t="s">
        <v>461</v>
      </c>
      <c r="R6" s="40">
        <v>78456</v>
      </c>
      <c r="S6" s="27">
        <v>11987</v>
      </c>
      <c r="T6" s="27">
        <v>166986</v>
      </c>
      <c r="U6" s="27">
        <v>101041</v>
      </c>
      <c r="V6" s="27">
        <v>2152</v>
      </c>
      <c r="W6" s="27"/>
      <c r="X6" s="27">
        <v>21907</v>
      </c>
      <c r="Y6" s="44" t="s">
        <v>462</v>
      </c>
      <c r="Z6" s="33">
        <v>304073</v>
      </c>
      <c r="AA6" s="32">
        <v>12544035</v>
      </c>
    </row>
    <row r="7" spans="1:27" ht="64.5">
      <c r="A7" s="25" t="s">
        <v>291</v>
      </c>
      <c r="B7" s="25" t="s">
        <v>209</v>
      </c>
      <c r="C7" s="26">
        <v>167606</v>
      </c>
      <c r="D7" s="27">
        <v>11393797</v>
      </c>
      <c r="E7" s="27">
        <v>2054769</v>
      </c>
      <c r="F7" s="27">
        <v>195751</v>
      </c>
      <c r="G7" s="40">
        <v>13644317</v>
      </c>
      <c r="H7" s="27"/>
      <c r="I7" s="27">
        <v>965913</v>
      </c>
      <c r="J7" s="27">
        <v>93148</v>
      </c>
      <c r="K7" s="27">
        <v>2250</v>
      </c>
      <c r="L7" s="27">
        <v>7473</v>
      </c>
      <c r="M7" s="30"/>
      <c r="N7" s="40">
        <v>1068784</v>
      </c>
      <c r="O7" s="27"/>
      <c r="P7" s="27">
        <v>149432</v>
      </c>
      <c r="Q7" s="30" t="s">
        <v>593</v>
      </c>
      <c r="R7" s="40">
        <v>149432</v>
      </c>
      <c r="S7" s="27">
        <v>1292</v>
      </c>
      <c r="T7" s="27">
        <v>513368</v>
      </c>
      <c r="U7" s="27">
        <v>66402</v>
      </c>
      <c r="V7" s="27">
        <v>99653</v>
      </c>
      <c r="W7" s="27">
        <v>190748</v>
      </c>
      <c r="X7" s="27">
        <v>242639</v>
      </c>
      <c r="Y7" s="44" t="s">
        <v>558</v>
      </c>
      <c r="Z7" s="33">
        <v>1114102</v>
      </c>
      <c r="AA7" s="32">
        <v>15976635</v>
      </c>
    </row>
    <row r="8" spans="1:27" ht="15">
      <c r="A8" s="25" t="s">
        <v>264</v>
      </c>
      <c r="B8" s="25" t="s">
        <v>265</v>
      </c>
      <c r="C8" s="26">
        <v>144947</v>
      </c>
      <c r="D8" s="27">
        <v>5217763</v>
      </c>
      <c r="E8" s="27"/>
      <c r="F8" s="27"/>
      <c r="G8" s="40">
        <v>5217763</v>
      </c>
      <c r="H8" s="27">
        <v>3949</v>
      </c>
      <c r="I8" s="27">
        <v>488498</v>
      </c>
      <c r="J8" s="27">
        <v>46936</v>
      </c>
      <c r="K8" s="27">
        <v>47727</v>
      </c>
      <c r="L8" s="27"/>
      <c r="M8" s="30"/>
      <c r="N8" s="40">
        <v>587110</v>
      </c>
      <c r="O8" s="27"/>
      <c r="P8" s="27"/>
      <c r="Q8" s="28"/>
      <c r="R8" s="40">
        <v>0</v>
      </c>
      <c r="S8" s="27"/>
      <c r="T8" s="27">
        <v>255464</v>
      </c>
      <c r="U8" s="27">
        <v>14544</v>
      </c>
      <c r="V8" s="27"/>
      <c r="W8" s="27"/>
      <c r="X8" s="27">
        <v>5560</v>
      </c>
      <c r="Y8" s="44" t="s">
        <v>543</v>
      </c>
      <c r="Z8" s="33">
        <v>275568</v>
      </c>
      <c r="AA8" s="32">
        <v>6080441</v>
      </c>
    </row>
    <row r="9" spans="1:27" ht="26.25">
      <c r="A9" s="25" t="s">
        <v>300</v>
      </c>
      <c r="B9" s="25" t="s">
        <v>301</v>
      </c>
      <c r="C9" s="26">
        <v>142817</v>
      </c>
      <c r="D9" s="27">
        <v>3956718</v>
      </c>
      <c r="E9" s="29">
        <v>956178</v>
      </c>
      <c r="F9" s="27"/>
      <c r="G9" s="40">
        <v>4912896</v>
      </c>
      <c r="H9" s="27">
        <v>23705</v>
      </c>
      <c r="I9" s="27">
        <v>372946</v>
      </c>
      <c r="J9" s="27">
        <v>27572</v>
      </c>
      <c r="K9" s="27"/>
      <c r="L9" s="27"/>
      <c r="M9" s="28"/>
      <c r="N9" s="40">
        <v>424223</v>
      </c>
      <c r="O9" s="27"/>
      <c r="P9" s="27"/>
      <c r="Q9" s="30"/>
      <c r="R9" s="40">
        <v>0</v>
      </c>
      <c r="S9" s="27"/>
      <c r="T9" s="27">
        <v>39321</v>
      </c>
      <c r="U9" s="27"/>
      <c r="V9" s="27"/>
      <c r="W9" s="27"/>
      <c r="X9" s="27">
        <v>28803</v>
      </c>
      <c r="Y9" s="45" t="s">
        <v>567</v>
      </c>
      <c r="Z9" s="33">
        <v>68124</v>
      </c>
      <c r="AA9" s="32">
        <v>5405243</v>
      </c>
    </row>
    <row r="10" spans="1:27" ht="15">
      <c r="A10" s="25" t="s">
        <v>139</v>
      </c>
      <c r="B10" s="25" t="s">
        <v>72</v>
      </c>
      <c r="C10" s="26">
        <v>140680</v>
      </c>
      <c r="D10" s="27">
        <v>3467706</v>
      </c>
      <c r="E10" s="27">
        <v>4466675</v>
      </c>
      <c r="F10" s="27"/>
      <c r="G10" s="40">
        <v>7934381</v>
      </c>
      <c r="H10" s="27">
        <v>8430</v>
      </c>
      <c r="I10" s="27">
        <v>335129</v>
      </c>
      <c r="J10" s="27">
        <v>8334</v>
      </c>
      <c r="K10" s="27">
        <v>6221</v>
      </c>
      <c r="L10" s="27"/>
      <c r="M10" s="28"/>
      <c r="N10" s="40">
        <v>358114</v>
      </c>
      <c r="O10" s="27"/>
      <c r="P10" s="27"/>
      <c r="Q10" s="30"/>
      <c r="R10" s="40">
        <v>0</v>
      </c>
      <c r="S10" s="27"/>
      <c r="T10" s="27">
        <v>163142</v>
      </c>
      <c r="U10" s="27">
        <v>25337</v>
      </c>
      <c r="V10" s="27"/>
      <c r="W10" s="27"/>
      <c r="X10" s="27">
        <v>785018</v>
      </c>
      <c r="Y10" s="44" t="s">
        <v>478</v>
      </c>
      <c r="Z10" s="33">
        <v>973497</v>
      </c>
      <c r="AA10" s="32">
        <v>9265992</v>
      </c>
    </row>
    <row r="11" spans="1:27" ht="15">
      <c r="A11" s="25" t="s">
        <v>212</v>
      </c>
      <c r="B11" s="25" t="s">
        <v>213</v>
      </c>
      <c r="C11" s="26">
        <v>137974</v>
      </c>
      <c r="D11" s="27">
        <v>5991974</v>
      </c>
      <c r="E11" s="27">
        <v>2431965</v>
      </c>
      <c r="F11" s="27"/>
      <c r="G11" s="40">
        <v>8423939</v>
      </c>
      <c r="H11" s="27">
        <v>17092</v>
      </c>
      <c r="I11" s="27">
        <v>428684</v>
      </c>
      <c r="J11" s="27">
        <v>41279</v>
      </c>
      <c r="K11" s="27">
        <v>5576</v>
      </c>
      <c r="L11" s="27"/>
      <c r="M11" s="28"/>
      <c r="N11" s="40">
        <v>492631</v>
      </c>
      <c r="O11" s="27"/>
      <c r="P11" s="27"/>
      <c r="Q11" s="28"/>
      <c r="R11" s="40">
        <v>0</v>
      </c>
      <c r="S11" s="27">
        <v>13692</v>
      </c>
      <c r="T11" s="27">
        <v>81542</v>
      </c>
      <c r="U11" s="27">
        <v>106584</v>
      </c>
      <c r="V11" s="27"/>
      <c r="W11" s="27"/>
      <c r="X11" s="27">
        <v>38414</v>
      </c>
      <c r="Y11" s="44" t="s">
        <v>521</v>
      </c>
      <c r="Z11" s="33">
        <v>240232</v>
      </c>
      <c r="AA11" s="32">
        <v>9156802</v>
      </c>
    </row>
    <row r="12" spans="1:27" ht="15">
      <c r="A12" s="25" t="s">
        <v>333</v>
      </c>
      <c r="B12" s="25" t="s">
        <v>110</v>
      </c>
      <c r="C12" s="39">
        <v>117429</v>
      </c>
      <c r="D12" s="27">
        <v>888720</v>
      </c>
      <c r="E12" s="29"/>
      <c r="F12" s="27"/>
      <c r="G12" s="40">
        <v>888720</v>
      </c>
      <c r="H12" s="27">
        <v>1551</v>
      </c>
      <c r="I12" s="27">
        <v>75525</v>
      </c>
      <c r="J12" s="27">
        <v>5872</v>
      </c>
      <c r="K12" s="27">
        <v>3408</v>
      </c>
      <c r="L12" s="27">
        <v>299</v>
      </c>
      <c r="M12" s="28" t="s">
        <v>347</v>
      </c>
      <c r="N12" s="40">
        <v>86655</v>
      </c>
      <c r="O12" s="27"/>
      <c r="P12" s="27"/>
      <c r="Q12" s="28"/>
      <c r="R12" s="40">
        <v>0</v>
      </c>
      <c r="S12" s="27"/>
      <c r="T12" s="27">
        <v>1608</v>
      </c>
      <c r="U12" s="27">
        <v>22299</v>
      </c>
      <c r="V12" s="27"/>
      <c r="W12" s="27"/>
      <c r="X12" s="27"/>
      <c r="Y12" s="44"/>
      <c r="Z12" s="33">
        <v>23907</v>
      </c>
      <c r="AA12" s="32">
        <v>999282</v>
      </c>
    </row>
    <row r="13" spans="1:27" ht="77.25">
      <c r="A13" s="25" t="s">
        <v>310</v>
      </c>
      <c r="B13" s="25" t="s">
        <v>311</v>
      </c>
      <c r="C13" s="26">
        <v>107848</v>
      </c>
      <c r="D13" s="29">
        <v>5165732</v>
      </c>
      <c r="E13" s="29">
        <v>997299</v>
      </c>
      <c r="F13" s="27"/>
      <c r="G13" s="40">
        <v>6163031</v>
      </c>
      <c r="H13" s="27">
        <v>41699</v>
      </c>
      <c r="I13" s="27">
        <v>448075</v>
      </c>
      <c r="J13" s="27">
        <v>25230</v>
      </c>
      <c r="K13" s="27">
        <v>16066</v>
      </c>
      <c r="L13" s="27"/>
      <c r="M13" s="30"/>
      <c r="N13" s="43">
        <v>531070</v>
      </c>
      <c r="O13" s="27">
        <v>2208</v>
      </c>
      <c r="P13" s="27">
        <v>14000</v>
      </c>
      <c r="Q13" s="30" t="s">
        <v>572</v>
      </c>
      <c r="R13" s="40">
        <v>16208</v>
      </c>
      <c r="S13" s="27"/>
      <c r="T13" s="27">
        <v>49938</v>
      </c>
      <c r="U13" s="27">
        <v>7602</v>
      </c>
      <c r="V13" s="27">
        <v>77292</v>
      </c>
      <c r="W13" s="27"/>
      <c r="X13" s="27">
        <v>17708</v>
      </c>
      <c r="Y13" s="45" t="s">
        <v>573</v>
      </c>
      <c r="Z13" s="33">
        <v>152540</v>
      </c>
      <c r="AA13" s="32">
        <v>6862849</v>
      </c>
    </row>
    <row r="14" spans="1:27" ht="51.75">
      <c r="A14" s="25" t="s">
        <v>166</v>
      </c>
      <c r="B14" s="25" t="s">
        <v>107</v>
      </c>
      <c r="C14" s="26">
        <v>103988</v>
      </c>
      <c r="D14" s="29">
        <v>3493635</v>
      </c>
      <c r="E14" s="27">
        <v>2171770</v>
      </c>
      <c r="F14" s="27"/>
      <c r="G14" s="40">
        <v>5665405</v>
      </c>
      <c r="H14" s="27">
        <v>7234</v>
      </c>
      <c r="I14" s="27">
        <v>400995</v>
      </c>
      <c r="J14" s="27">
        <v>12911</v>
      </c>
      <c r="K14" s="27">
        <v>45843</v>
      </c>
      <c r="L14" s="27"/>
      <c r="M14" s="28"/>
      <c r="N14" s="40">
        <v>466983</v>
      </c>
      <c r="O14" s="27"/>
      <c r="P14" s="27"/>
      <c r="Q14" s="28"/>
      <c r="R14" s="40">
        <v>0</v>
      </c>
      <c r="S14" s="27"/>
      <c r="T14" s="27">
        <v>119356</v>
      </c>
      <c r="U14" s="27">
        <v>25324</v>
      </c>
      <c r="V14" s="27">
        <v>67233</v>
      </c>
      <c r="W14" s="27">
        <v>8500</v>
      </c>
      <c r="X14" s="27">
        <v>32834</v>
      </c>
      <c r="Y14" s="44" t="s">
        <v>494</v>
      </c>
      <c r="Z14" s="33">
        <v>253247</v>
      </c>
      <c r="AA14" s="32">
        <v>6385635</v>
      </c>
    </row>
    <row r="15" spans="1:27" ht="64.5">
      <c r="A15" s="25" t="s">
        <v>108</v>
      </c>
      <c r="B15" s="25" t="s">
        <v>55</v>
      </c>
      <c r="C15" s="26">
        <v>92236</v>
      </c>
      <c r="D15" s="27">
        <v>4841444</v>
      </c>
      <c r="E15" s="27">
        <v>2122176</v>
      </c>
      <c r="F15" s="27"/>
      <c r="G15" s="40">
        <v>6963620</v>
      </c>
      <c r="H15" s="27">
        <v>16341</v>
      </c>
      <c r="I15" s="27">
        <v>371247</v>
      </c>
      <c r="J15" s="27">
        <v>20757</v>
      </c>
      <c r="K15" s="27">
        <v>29348</v>
      </c>
      <c r="L15" s="27"/>
      <c r="M15" s="30"/>
      <c r="N15" s="40">
        <v>437693</v>
      </c>
      <c r="O15" s="27"/>
      <c r="P15" s="27"/>
      <c r="Q15" s="30"/>
      <c r="R15" s="40">
        <v>0</v>
      </c>
      <c r="S15" s="27"/>
      <c r="T15" s="27">
        <v>91341</v>
      </c>
      <c r="U15" s="27">
        <v>78941</v>
      </c>
      <c r="V15" s="27">
        <v>1559</v>
      </c>
      <c r="W15" s="27">
        <v>5500</v>
      </c>
      <c r="X15" s="27">
        <v>31294</v>
      </c>
      <c r="Y15" s="45" t="s">
        <v>460</v>
      </c>
      <c r="Z15" s="33">
        <v>208635</v>
      </c>
      <c r="AA15" s="32">
        <v>7609948</v>
      </c>
    </row>
    <row r="16" spans="1:27" ht="51.75">
      <c r="A16" s="25" t="s">
        <v>208</v>
      </c>
      <c r="B16" s="25" t="s">
        <v>209</v>
      </c>
      <c r="C16" s="26">
        <v>89652</v>
      </c>
      <c r="D16" s="27">
        <v>3968347</v>
      </c>
      <c r="E16" s="27">
        <v>668440</v>
      </c>
      <c r="F16" s="27"/>
      <c r="G16" s="40">
        <v>4636787</v>
      </c>
      <c r="H16" s="27">
        <v>1843</v>
      </c>
      <c r="I16" s="27">
        <v>364467</v>
      </c>
      <c r="J16" s="27">
        <v>10483</v>
      </c>
      <c r="K16" s="27"/>
      <c r="L16" s="27">
        <v>32680</v>
      </c>
      <c r="M16" s="28" t="s">
        <v>401</v>
      </c>
      <c r="N16" s="40">
        <v>409473</v>
      </c>
      <c r="O16" s="27"/>
      <c r="P16" s="27"/>
      <c r="Q16" s="28"/>
      <c r="R16" s="40">
        <v>0</v>
      </c>
      <c r="S16" s="27"/>
      <c r="T16" s="27">
        <v>86524</v>
      </c>
      <c r="U16" s="27">
        <v>46196</v>
      </c>
      <c r="V16" s="27"/>
      <c r="W16" s="27"/>
      <c r="X16" s="27">
        <v>48712</v>
      </c>
      <c r="Y16" s="45" t="s">
        <v>518</v>
      </c>
      <c r="Z16" s="33">
        <v>181432</v>
      </c>
      <c r="AA16" s="32">
        <v>5227692</v>
      </c>
    </row>
    <row r="17" spans="1:27" ht="39">
      <c r="A17" s="25" t="s">
        <v>71</v>
      </c>
      <c r="B17" s="25" t="s">
        <v>72</v>
      </c>
      <c r="C17" s="26">
        <v>83293</v>
      </c>
      <c r="D17" s="27">
        <v>3592243</v>
      </c>
      <c r="E17" s="29">
        <v>4586733</v>
      </c>
      <c r="F17" s="27"/>
      <c r="G17" s="40">
        <v>8178976</v>
      </c>
      <c r="H17" s="27">
        <v>1702</v>
      </c>
      <c r="I17" s="27">
        <v>369720</v>
      </c>
      <c r="J17" s="27">
        <v>3484</v>
      </c>
      <c r="K17" s="27">
        <v>20095</v>
      </c>
      <c r="L17" s="27"/>
      <c r="M17" s="30"/>
      <c r="N17" s="40">
        <v>395001</v>
      </c>
      <c r="O17" s="27"/>
      <c r="P17" s="27"/>
      <c r="Q17" s="30"/>
      <c r="R17" s="40">
        <v>0</v>
      </c>
      <c r="S17" s="27">
        <v>60</v>
      </c>
      <c r="T17" s="27">
        <v>125702</v>
      </c>
      <c r="U17" s="27">
        <v>353884</v>
      </c>
      <c r="V17" s="27"/>
      <c r="W17" s="27"/>
      <c r="X17" s="27">
        <v>529660</v>
      </c>
      <c r="Y17" s="44" t="s">
        <v>446</v>
      </c>
      <c r="Z17" s="33">
        <v>1009306</v>
      </c>
      <c r="AA17" s="32">
        <v>9583283</v>
      </c>
    </row>
    <row r="18" spans="1:27" ht="15">
      <c r="A18" s="25" t="s">
        <v>141</v>
      </c>
      <c r="B18" s="25" t="s">
        <v>95</v>
      </c>
      <c r="C18" s="26">
        <v>80830</v>
      </c>
      <c r="D18" s="27">
        <v>3375810</v>
      </c>
      <c r="E18" s="27"/>
      <c r="F18" s="27"/>
      <c r="G18" s="40">
        <v>3375810</v>
      </c>
      <c r="H18" s="27">
        <v>7487</v>
      </c>
      <c r="I18" s="27">
        <v>147205</v>
      </c>
      <c r="J18" s="27">
        <v>29028</v>
      </c>
      <c r="K18" s="27"/>
      <c r="L18" s="27"/>
      <c r="M18" s="28"/>
      <c r="N18" s="40">
        <v>183720</v>
      </c>
      <c r="O18" s="27"/>
      <c r="P18" s="27"/>
      <c r="Q18" s="28"/>
      <c r="R18" s="40">
        <v>0</v>
      </c>
      <c r="S18" s="27"/>
      <c r="T18" s="27">
        <v>45927</v>
      </c>
      <c r="U18" s="27">
        <v>22810</v>
      </c>
      <c r="V18" s="27">
        <v>10000</v>
      </c>
      <c r="W18" s="27"/>
      <c r="X18" s="27">
        <v>19473</v>
      </c>
      <c r="Y18" s="44"/>
      <c r="Z18" s="33">
        <v>98210</v>
      </c>
      <c r="AA18" s="32">
        <v>3657740</v>
      </c>
    </row>
    <row r="19" spans="1:27" ht="39">
      <c r="A19" s="25" t="s">
        <v>29</v>
      </c>
      <c r="B19" s="25" t="s">
        <v>30</v>
      </c>
      <c r="C19" s="26">
        <v>76418</v>
      </c>
      <c r="D19" s="27">
        <v>2548882</v>
      </c>
      <c r="E19" s="27">
        <v>1211938</v>
      </c>
      <c r="F19" s="27"/>
      <c r="G19" s="40">
        <v>3760820</v>
      </c>
      <c r="H19" s="27">
        <v>2896</v>
      </c>
      <c r="I19" s="27">
        <v>216256</v>
      </c>
      <c r="J19" s="27">
        <v>11459</v>
      </c>
      <c r="K19" s="27">
        <v>28175</v>
      </c>
      <c r="L19" s="27"/>
      <c r="M19" s="30"/>
      <c r="N19" s="40">
        <v>258786</v>
      </c>
      <c r="O19" s="27">
        <v>85653</v>
      </c>
      <c r="P19" s="27"/>
      <c r="Q19" s="28"/>
      <c r="R19" s="40">
        <v>85653</v>
      </c>
      <c r="S19" s="27"/>
      <c r="T19" s="27">
        <v>45328</v>
      </c>
      <c r="U19" s="27"/>
      <c r="V19" s="27">
        <v>18922</v>
      </c>
      <c r="W19" s="27">
        <v>1995</v>
      </c>
      <c r="X19" s="27">
        <v>8596</v>
      </c>
      <c r="Y19" s="44" t="s">
        <v>429</v>
      </c>
      <c r="Z19" s="33">
        <v>74841</v>
      </c>
      <c r="AA19" s="32">
        <v>4180100</v>
      </c>
    </row>
    <row r="20" spans="1:27" ht="64.5">
      <c r="A20" s="25" t="s">
        <v>178</v>
      </c>
      <c r="B20" s="25" t="s">
        <v>136</v>
      </c>
      <c r="C20" s="26">
        <v>76265</v>
      </c>
      <c r="D20" s="27">
        <v>4398037</v>
      </c>
      <c r="E20" s="27">
        <v>804360</v>
      </c>
      <c r="F20" s="27">
        <v>70422</v>
      </c>
      <c r="G20" s="40">
        <v>5272819</v>
      </c>
      <c r="H20" s="27">
        <v>10807</v>
      </c>
      <c r="I20" s="27">
        <v>412840</v>
      </c>
      <c r="J20" s="27">
        <v>9881</v>
      </c>
      <c r="K20" s="27">
        <v>3330</v>
      </c>
      <c r="L20" s="27"/>
      <c r="M20" s="28"/>
      <c r="N20" s="40">
        <v>436858</v>
      </c>
      <c r="O20" s="27"/>
      <c r="P20" s="27"/>
      <c r="Q20" s="30"/>
      <c r="R20" s="40">
        <v>0</v>
      </c>
      <c r="S20" s="27">
        <v>2465</v>
      </c>
      <c r="T20" s="27">
        <v>62043</v>
      </c>
      <c r="U20" s="27">
        <v>56363</v>
      </c>
      <c r="V20" s="27">
        <v>3521</v>
      </c>
      <c r="W20" s="27"/>
      <c r="X20" s="27">
        <v>63608</v>
      </c>
      <c r="Y20" s="44" t="s">
        <v>501</v>
      </c>
      <c r="Z20" s="33">
        <v>188000</v>
      </c>
      <c r="AA20" s="32">
        <v>5897677</v>
      </c>
    </row>
    <row r="21" spans="1:27" ht="26.25">
      <c r="A21" s="25" t="s">
        <v>129</v>
      </c>
      <c r="B21" s="25" t="s">
        <v>95</v>
      </c>
      <c r="C21" s="26">
        <v>75242</v>
      </c>
      <c r="D21" s="27">
        <v>2932950</v>
      </c>
      <c r="E21" s="27"/>
      <c r="F21" s="27"/>
      <c r="G21" s="40">
        <v>2932950</v>
      </c>
      <c r="H21" s="27">
        <v>1610</v>
      </c>
      <c r="I21" s="27">
        <v>174389</v>
      </c>
      <c r="J21" s="27">
        <v>32789</v>
      </c>
      <c r="K21" s="27"/>
      <c r="L21" s="27">
        <v>280</v>
      </c>
      <c r="M21" s="30" t="s">
        <v>472</v>
      </c>
      <c r="N21" s="40">
        <v>209068</v>
      </c>
      <c r="O21" s="27"/>
      <c r="P21" s="27"/>
      <c r="Q21" s="30"/>
      <c r="R21" s="40">
        <v>0</v>
      </c>
      <c r="S21" s="27"/>
      <c r="T21" s="27">
        <v>32647</v>
      </c>
      <c r="U21" s="27">
        <v>9502</v>
      </c>
      <c r="V21" s="27">
        <v>9400</v>
      </c>
      <c r="W21" s="27"/>
      <c r="X21" s="27">
        <v>162975</v>
      </c>
      <c r="Y21" s="44" t="s">
        <v>473</v>
      </c>
      <c r="Z21" s="33">
        <v>214524</v>
      </c>
      <c r="AA21" s="32">
        <v>3356542</v>
      </c>
    </row>
    <row r="22" spans="1:27" ht="15">
      <c r="A22" s="25" t="s">
        <v>226</v>
      </c>
      <c r="B22" s="25" t="s">
        <v>227</v>
      </c>
      <c r="C22" s="26">
        <v>74578</v>
      </c>
      <c r="D22" s="27">
        <v>2393832</v>
      </c>
      <c r="E22" s="27">
        <v>797613</v>
      </c>
      <c r="F22" s="27"/>
      <c r="G22" s="40">
        <v>3191445</v>
      </c>
      <c r="H22" s="27">
        <v>7330</v>
      </c>
      <c r="I22" s="27">
        <v>230708</v>
      </c>
      <c r="J22" s="27">
        <v>9227</v>
      </c>
      <c r="K22" s="27"/>
      <c r="L22" s="27"/>
      <c r="M22" s="31"/>
      <c r="N22" s="40">
        <v>247265</v>
      </c>
      <c r="O22" s="27"/>
      <c r="P22" s="27"/>
      <c r="Q22" s="30"/>
      <c r="R22" s="40">
        <v>0</v>
      </c>
      <c r="S22" s="27"/>
      <c r="T22" s="27">
        <v>9665</v>
      </c>
      <c r="U22" s="27">
        <v>7108</v>
      </c>
      <c r="V22" s="27">
        <v>119730</v>
      </c>
      <c r="W22" s="27">
        <v>1000</v>
      </c>
      <c r="X22" s="27">
        <v>33102</v>
      </c>
      <c r="Y22" s="44" t="s">
        <v>527</v>
      </c>
      <c r="Z22" s="33">
        <v>170605</v>
      </c>
      <c r="AA22" s="32">
        <v>3609315</v>
      </c>
    </row>
    <row r="23" spans="1:27" ht="39">
      <c r="A23" s="25" t="s">
        <v>223</v>
      </c>
      <c r="B23" s="25" t="s">
        <v>224</v>
      </c>
      <c r="C23" s="26">
        <v>72100</v>
      </c>
      <c r="D23" s="27">
        <v>2870845</v>
      </c>
      <c r="E23" s="27">
        <v>603864</v>
      </c>
      <c r="F23" s="27"/>
      <c r="G23" s="40">
        <v>3474709</v>
      </c>
      <c r="H23" s="27">
        <v>31663</v>
      </c>
      <c r="I23" s="27">
        <v>198508</v>
      </c>
      <c r="J23" s="27">
        <v>17458</v>
      </c>
      <c r="K23" s="27"/>
      <c r="L23" s="27">
        <v>8373</v>
      </c>
      <c r="M23" s="30" t="s">
        <v>437</v>
      </c>
      <c r="N23" s="40">
        <v>256002</v>
      </c>
      <c r="O23" s="27"/>
      <c r="P23" s="27">
        <v>185132</v>
      </c>
      <c r="Q23" s="28" t="s">
        <v>594</v>
      </c>
      <c r="R23" s="40">
        <v>185132</v>
      </c>
      <c r="S23" s="27"/>
      <c r="T23" s="27">
        <v>73875</v>
      </c>
      <c r="U23" s="27">
        <v>24479</v>
      </c>
      <c r="V23" s="27">
        <v>6551</v>
      </c>
      <c r="W23" s="27">
        <v>21659</v>
      </c>
      <c r="X23" s="27">
        <v>64854</v>
      </c>
      <c r="Y23" s="44" t="s">
        <v>525</v>
      </c>
      <c r="Z23" s="33">
        <v>191418</v>
      </c>
      <c r="AA23" s="32">
        <v>4107261</v>
      </c>
    </row>
    <row r="24" spans="1:27" ht="39">
      <c r="A24" s="25" t="s">
        <v>18</v>
      </c>
      <c r="B24" s="25" t="s">
        <v>13</v>
      </c>
      <c r="C24" s="26">
        <v>70954</v>
      </c>
      <c r="D24" s="27">
        <v>3203453</v>
      </c>
      <c r="E24" s="29">
        <v>1268675</v>
      </c>
      <c r="F24" s="27"/>
      <c r="G24" s="40">
        <v>4472128</v>
      </c>
      <c r="H24" s="27">
        <v>21248</v>
      </c>
      <c r="I24" s="27">
        <v>352028</v>
      </c>
      <c r="J24" s="27">
        <v>32263</v>
      </c>
      <c r="K24" s="27">
        <v>6280</v>
      </c>
      <c r="L24" s="27"/>
      <c r="M24" s="28"/>
      <c r="N24" s="40">
        <v>411819</v>
      </c>
      <c r="O24" s="27"/>
      <c r="P24" s="27"/>
      <c r="Q24" s="28"/>
      <c r="R24" s="40">
        <v>0</v>
      </c>
      <c r="S24" s="27">
        <v>8265</v>
      </c>
      <c r="T24" s="27">
        <v>34289</v>
      </c>
      <c r="U24" s="27">
        <v>13175</v>
      </c>
      <c r="V24" s="27">
        <v>17599</v>
      </c>
      <c r="W24" s="27">
        <v>8996</v>
      </c>
      <c r="X24" s="27">
        <v>152420</v>
      </c>
      <c r="Y24" s="44" t="s">
        <v>425</v>
      </c>
      <c r="Z24" s="33">
        <v>234744</v>
      </c>
      <c r="AA24" s="32">
        <v>5118691</v>
      </c>
    </row>
    <row r="25" spans="1:27" ht="51.75">
      <c r="A25" s="25" t="s">
        <v>183</v>
      </c>
      <c r="B25" s="25" t="s">
        <v>180</v>
      </c>
      <c r="C25" s="26">
        <v>64696</v>
      </c>
      <c r="D25" s="27">
        <v>3831618</v>
      </c>
      <c r="E25" s="27">
        <v>478559</v>
      </c>
      <c r="F25" s="27">
        <v>660</v>
      </c>
      <c r="G25" s="40">
        <v>4310837</v>
      </c>
      <c r="H25" s="27">
        <v>9941</v>
      </c>
      <c r="I25" s="27">
        <v>377137</v>
      </c>
      <c r="J25" s="27">
        <v>24397</v>
      </c>
      <c r="K25" s="27">
        <v>3073</v>
      </c>
      <c r="L25" s="27"/>
      <c r="M25" s="30"/>
      <c r="N25" s="40">
        <v>414548</v>
      </c>
      <c r="O25" s="27"/>
      <c r="P25" s="27"/>
      <c r="Q25" s="30"/>
      <c r="R25" s="40">
        <v>0</v>
      </c>
      <c r="S25" s="27"/>
      <c r="T25" s="27">
        <v>59874</v>
      </c>
      <c r="U25" s="27">
        <v>26723</v>
      </c>
      <c r="V25" s="27"/>
      <c r="W25" s="27"/>
      <c r="X25" s="27">
        <v>85713</v>
      </c>
      <c r="Y25" s="44" t="s">
        <v>505</v>
      </c>
      <c r="Z25" s="33">
        <v>172310</v>
      </c>
      <c r="AA25" s="32">
        <v>4897695</v>
      </c>
    </row>
    <row r="26" spans="1:27" ht="77.25">
      <c r="A26" s="25" t="s">
        <v>163</v>
      </c>
      <c r="B26" s="25" t="s">
        <v>77</v>
      </c>
      <c r="C26" s="26">
        <v>59062</v>
      </c>
      <c r="D26" s="27">
        <v>1247502</v>
      </c>
      <c r="E26" s="27">
        <v>739775</v>
      </c>
      <c r="F26" s="27"/>
      <c r="G26" s="40">
        <v>1987277</v>
      </c>
      <c r="H26" s="27">
        <v>1933</v>
      </c>
      <c r="I26" s="27">
        <v>113537</v>
      </c>
      <c r="J26" s="27">
        <v>23263</v>
      </c>
      <c r="K26" s="27">
        <v>6992</v>
      </c>
      <c r="L26" s="27"/>
      <c r="M26" s="30"/>
      <c r="N26" s="40">
        <v>145725</v>
      </c>
      <c r="O26" s="27"/>
      <c r="P26" s="27"/>
      <c r="Q26" s="30"/>
      <c r="R26" s="40">
        <v>0</v>
      </c>
      <c r="S26" s="27"/>
      <c r="T26" s="27">
        <v>28674</v>
      </c>
      <c r="U26" s="27">
        <v>1011</v>
      </c>
      <c r="V26" s="27">
        <v>1699</v>
      </c>
      <c r="W26" s="27"/>
      <c r="X26" s="27">
        <v>12867</v>
      </c>
      <c r="Y26" s="45" t="s">
        <v>493</v>
      </c>
      <c r="Z26" s="33">
        <v>44251</v>
      </c>
      <c r="AA26" s="32">
        <v>2177253</v>
      </c>
    </row>
    <row r="27" spans="1:27" ht="26.25">
      <c r="A27" s="25" t="s">
        <v>142</v>
      </c>
      <c r="B27" s="25" t="s">
        <v>120</v>
      </c>
      <c r="C27" s="26">
        <v>58997</v>
      </c>
      <c r="D27" s="27">
        <v>2431166</v>
      </c>
      <c r="E27" s="27">
        <v>1511472</v>
      </c>
      <c r="F27" s="27"/>
      <c r="G27" s="40">
        <v>3942638</v>
      </c>
      <c r="H27" s="27">
        <v>3829</v>
      </c>
      <c r="I27" s="27">
        <v>216318</v>
      </c>
      <c r="J27" s="27"/>
      <c r="K27" s="27">
        <v>207</v>
      </c>
      <c r="L27" s="27"/>
      <c r="M27" s="30"/>
      <c r="N27" s="40">
        <v>220354</v>
      </c>
      <c r="O27" s="27"/>
      <c r="P27" s="27"/>
      <c r="Q27" s="30"/>
      <c r="R27" s="40">
        <v>0</v>
      </c>
      <c r="S27" s="27"/>
      <c r="T27" s="27">
        <v>96189</v>
      </c>
      <c r="U27" s="27">
        <v>29001</v>
      </c>
      <c r="V27" s="27">
        <v>27793</v>
      </c>
      <c r="W27" s="27">
        <v>1000</v>
      </c>
      <c r="X27" s="27">
        <v>8317</v>
      </c>
      <c r="Y27" s="45" t="s">
        <v>479</v>
      </c>
      <c r="Z27" s="33">
        <v>162300</v>
      </c>
      <c r="AA27" s="32">
        <v>4325292</v>
      </c>
    </row>
    <row r="28" spans="1:27" ht="26.25">
      <c r="A28" s="25" t="s">
        <v>221</v>
      </c>
      <c r="B28" s="25" t="s">
        <v>220</v>
      </c>
      <c r="C28" s="26">
        <v>55921</v>
      </c>
      <c r="D28" s="27">
        <v>1009137</v>
      </c>
      <c r="E28" s="27">
        <v>807483</v>
      </c>
      <c r="F28" s="27"/>
      <c r="G28" s="40">
        <v>1816620</v>
      </c>
      <c r="H28" s="27">
        <v>2324</v>
      </c>
      <c r="I28" s="27">
        <v>150352</v>
      </c>
      <c r="J28" s="27">
        <v>5424</v>
      </c>
      <c r="K28" s="27">
        <v>2087</v>
      </c>
      <c r="L28" s="27"/>
      <c r="M28" s="28"/>
      <c r="N28" s="40">
        <v>160187</v>
      </c>
      <c r="O28" s="27"/>
      <c r="P28" s="27"/>
      <c r="Q28" s="28"/>
      <c r="R28" s="40">
        <v>0</v>
      </c>
      <c r="S28" s="27"/>
      <c r="T28" s="27">
        <v>39681</v>
      </c>
      <c r="U28" s="27">
        <v>6661</v>
      </c>
      <c r="V28" s="27">
        <v>3831</v>
      </c>
      <c r="W28" s="27"/>
      <c r="X28" s="27">
        <v>30154</v>
      </c>
      <c r="Y28" s="44" t="s">
        <v>523</v>
      </c>
      <c r="Z28" s="33">
        <v>80327</v>
      </c>
      <c r="AA28" s="32">
        <v>2057134</v>
      </c>
    </row>
    <row r="29" spans="1:27" ht="15">
      <c r="A29" s="25" t="s">
        <v>222</v>
      </c>
      <c r="B29" s="25" t="s">
        <v>68</v>
      </c>
      <c r="C29" s="26">
        <v>51760</v>
      </c>
      <c r="D29" s="27">
        <v>1436981</v>
      </c>
      <c r="E29" s="27">
        <v>392648</v>
      </c>
      <c r="F29" s="27">
        <v>142546</v>
      </c>
      <c r="G29" s="40">
        <v>1972175</v>
      </c>
      <c r="H29" s="27">
        <v>15206</v>
      </c>
      <c r="I29" s="27">
        <v>102065</v>
      </c>
      <c r="J29" s="27">
        <v>25867</v>
      </c>
      <c r="K29" s="27"/>
      <c r="L29" s="27"/>
      <c r="M29" s="30"/>
      <c r="N29" s="40">
        <v>143138</v>
      </c>
      <c r="O29" s="27">
        <v>4728</v>
      </c>
      <c r="P29" s="27"/>
      <c r="Q29" s="28"/>
      <c r="R29" s="40">
        <v>4728</v>
      </c>
      <c r="S29" s="27"/>
      <c r="T29" s="27">
        <v>17354</v>
      </c>
      <c r="U29" s="27">
        <v>82</v>
      </c>
      <c r="V29" s="27">
        <v>306014</v>
      </c>
      <c r="W29" s="27">
        <v>45237</v>
      </c>
      <c r="X29" s="27">
        <v>60378</v>
      </c>
      <c r="Y29" s="45" t="s">
        <v>524</v>
      </c>
      <c r="Z29" s="33">
        <v>429065</v>
      </c>
      <c r="AA29" s="32">
        <v>2549106</v>
      </c>
    </row>
    <row r="30" spans="1:27" ht="15">
      <c r="A30" s="25" t="s">
        <v>76</v>
      </c>
      <c r="B30" s="25" t="s">
        <v>77</v>
      </c>
      <c r="C30" s="26">
        <v>51170</v>
      </c>
      <c r="D30" s="27">
        <v>1201236</v>
      </c>
      <c r="E30" s="27">
        <v>482738</v>
      </c>
      <c r="F30" s="27"/>
      <c r="G30" s="40">
        <v>1683974</v>
      </c>
      <c r="H30" s="27">
        <v>5308</v>
      </c>
      <c r="I30" s="27">
        <v>118073</v>
      </c>
      <c r="J30" s="27">
        <v>7180</v>
      </c>
      <c r="K30" s="27">
        <v>13976</v>
      </c>
      <c r="L30" s="27"/>
      <c r="M30" s="30"/>
      <c r="N30" s="40">
        <v>144537</v>
      </c>
      <c r="O30" s="27"/>
      <c r="P30" s="27">
        <v>649</v>
      </c>
      <c r="Q30" s="30" t="s">
        <v>437</v>
      </c>
      <c r="R30" s="40">
        <v>649</v>
      </c>
      <c r="S30" s="27"/>
      <c r="T30" s="27">
        <v>26806</v>
      </c>
      <c r="U30" s="27">
        <v>3207</v>
      </c>
      <c r="V30" s="27"/>
      <c r="W30" s="27">
        <v>3175</v>
      </c>
      <c r="X30" s="27">
        <v>7478</v>
      </c>
      <c r="Y30" s="44" t="s">
        <v>364</v>
      </c>
      <c r="Z30" s="33">
        <v>40666</v>
      </c>
      <c r="AA30" s="32">
        <v>1869826</v>
      </c>
    </row>
    <row r="31" spans="1:27" ht="26.25">
      <c r="A31" s="25" t="s">
        <v>27</v>
      </c>
      <c r="B31" s="25" t="s">
        <v>28</v>
      </c>
      <c r="C31" s="26">
        <v>44764</v>
      </c>
      <c r="D31" s="27">
        <v>759651</v>
      </c>
      <c r="E31" s="27">
        <v>506875</v>
      </c>
      <c r="F31" s="27"/>
      <c r="G31" s="40">
        <v>1266526</v>
      </c>
      <c r="H31" s="27">
        <v>25</v>
      </c>
      <c r="I31" s="27">
        <v>78305</v>
      </c>
      <c r="J31" s="27">
        <v>2597</v>
      </c>
      <c r="K31" s="27">
        <v>3663</v>
      </c>
      <c r="L31" s="27"/>
      <c r="M31" s="28"/>
      <c r="N31" s="40">
        <v>84590</v>
      </c>
      <c r="O31" s="27"/>
      <c r="P31" s="27"/>
      <c r="Q31" s="30"/>
      <c r="R31" s="40">
        <v>0</v>
      </c>
      <c r="S31" s="27"/>
      <c r="T31" s="27">
        <v>34777</v>
      </c>
      <c r="U31" s="27">
        <v>1590</v>
      </c>
      <c r="V31" s="27">
        <v>13006</v>
      </c>
      <c r="W31" s="27">
        <v>55070</v>
      </c>
      <c r="X31" s="27">
        <v>10004</v>
      </c>
      <c r="Y31" s="44" t="s">
        <v>428</v>
      </c>
      <c r="Z31" s="33">
        <v>114447</v>
      </c>
      <c r="AA31" s="32">
        <v>1465563</v>
      </c>
    </row>
    <row r="32" spans="1:27" ht="15">
      <c r="A32" s="25" t="s">
        <v>282</v>
      </c>
      <c r="B32" s="25" t="s">
        <v>283</v>
      </c>
      <c r="C32" s="26">
        <v>44436</v>
      </c>
      <c r="D32" s="27">
        <v>703776</v>
      </c>
      <c r="E32" s="27">
        <v>306402</v>
      </c>
      <c r="F32" s="27"/>
      <c r="G32" s="40">
        <v>1010178</v>
      </c>
      <c r="H32" s="27">
        <v>6014</v>
      </c>
      <c r="I32" s="27">
        <v>67707</v>
      </c>
      <c r="J32" s="27">
        <v>5367</v>
      </c>
      <c r="K32" s="27">
        <v>1407</v>
      </c>
      <c r="L32" s="27"/>
      <c r="M32" s="28"/>
      <c r="N32" s="40">
        <v>80495</v>
      </c>
      <c r="O32" s="27"/>
      <c r="P32" s="27"/>
      <c r="Q32" s="28"/>
      <c r="R32" s="40">
        <v>0</v>
      </c>
      <c r="S32" s="27"/>
      <c r="T32" s="27">
        <v>19657</v>
      </c>
      <c r="U32" s="27">
        <v>2736</v>
      </c>
      <c r="V32" s="27">
        <v>366</v>
      </c>
      <c r="W32" s="27">
        <v>2763</v>
      </c>
      <c r="X32" s="27">
        <v>5903</v>
      </c>
      <c r="Y32" s="44" t="s">
        <v>554</v>
      </c>
      <c r="Z32" s="33">
        <v>31425</v>
      </c>
      <c r="AA32" s="32">
        <v>1122098</v>
      </c>
    </row>
    <row r="33" spans="1:27" ht="15">
      <c r="A33" s="25" t="s">
        <v>94</v>
      </c>
      <c r="B33" s="25" t="s">
        <v>95</v>
      </c>
      <c r="C33" s="26">
        <v>41810</v>
      </c>
      <c r="D33" s="27">
        <v>1511560</v>
      </c>
      <c r="E33" s="27"/>
      <c r="F33" s="27"/>
      <c r="G33" s="40">
        <v>1511560</v>
      </c>
      <c r="H33" s="27">
        <v>873</v>
      </c>
      <c r="I33" s="27">
        <v>121406</v>
      </c>
      <c r="J33" s="27">
        <v>3824</v>
      </c>
      <c r="K33" s="27">
        <v>16170</v>
      </c>
      <c r="L33" s="27">
        <v>616</v>
      </c>
      <c r="M33" s="30"/>
      <c r="N33" s="40">
        <v>142889</v>
      </c>
      <c r="O33" s="27">
        <v>1334</v>
      </c>
      <c r="P33" s="27"/>
      <c r="Q33" s="28"/>
      <c r="R33" s="40">
        <v>1334</v>
      </c>
      <c r="S33" s="27"/>
      <c r="T33" s="27">
        <v>22875</v>
      </c>
      <c r="U33" s="27">
        <v>22990</v>
      </c>
      <c r="V33" s="27">
        <v>50365</v>
      </c>
      <c r="W33" s="27">
        <v>11207</v>
      </c>
      <c r="X33" s="27">
        <v>15835</v>
      </c>
      <c r="Y33" s="45"/>
      <c r="Z33" s="33">
        <v>123272</v>
      </c>
      <c r="AA33" s="32">
        <v>1779055</v>
      </c>
    </row>
    <row r="34" spans="1:27" ht="51.75">
      <c r="A34" s="25" t="s">
        <v>229</v>
      </c>
      <c r="B34" s="25" t="s">
        <v>176</v>
      </c>
      <c r="C34" s="26">
        <v>40389</v>
      </c>
      <c r="D34" s="27">
        <v>1121477</v>
      </c>
      <c r="E34" s="27">
        <v>705025</v>
      </c>
      <c r="F34" s="27"/>
      <c r="G34" s="40">
        <v>1826502</v>
      </c>
      <c r="H34" s="27">
        <v>1143</v>
      </c>
      <c r="I34" s="27">
        <v>115412</v>
      </c>
      <c r="J34" s="27">
        <v>4092</v>
      </c>
      <c r="K34" s="27">
        <v>8363</v>
      </c>
      <c r="L34" s="27"/>
      <c r="M34" s="31"/>
      <c r="N34" s="40">
        <v>129010</v>
      </c>
      <c r="O34" s="27">
        <v>778</v>
      </c>
      <c r="P34" s="27"/>
      <c r="Q34" s="30"/>
      <c r="R34" s="40">
        <v>778</v>
      </c>
      <c r="S34" s="27"/>
      <c r="T34" s="27">
        <v>20827</v>
      </c>
      <c r="U34" s="27">
        <v>11095</v>
      </c>
      <c r="V34" s="27"/>
      <c r="W34" s="27"/>
      <c r="X34" s="27">
        <v>20989</v>
      </c>
      <c r="Y34" s="44" t="s">
        <v>528</v>
      </c>
      <c r="Z34" s="33">
        <v>52911</v>
      </c>
      <c r="AA34" s="32">
        <v>2009201</v>
      </c>
    </row>
    <row r="35" spans="1:27" ht="26.25">
      <c r="A35" s="25" t="s">
        <v>62</v>
      </c>
      <c r="B35" s="25" t="s">
        <v>28</v>
      </c>
      <c r="C35" s="26">
        <v>40258</v>
      </c>
      <c r="D35" s="27">
        <v>1212619</v>
      </c>
      <c r="E35" s="28">
        <v>711670</v>
      </c>
      <c r="F35" s="27"/>
      <c r="G35" s="40">
        <v>1924289</v>
      </c>
      <c r="H35" s="27">
        <v>1460</v>
      </c>
      <c r="I35" s="27">
        <v>143381</v>
      </c>
      <c r="J35" s="27">
        <v>3103</v>
      </c>
      <c r="K35" s="27">
        <v>11670</v>
      </c>
      <c r="L35" s="27"/>
      <c r="M35" s="28"/>
      <c r="N35" s="40">
        <v>159614</v>
      </c>
      <c r="O35" s="27"/>
      <c r="P35" s="27"/>
      <c r="Q35" s="30"/>
      <c r="R35" s="40">
        <v>0</v>
      </c>
      <c r="S35" s="27"/>
      <c r="T35" s="27">
        <v>32298</v>
      </c>
      <c r="U35" s="27">
        <v>26348</v>
      </c>
      <c r="V35" s="27">
        <v>11037</v>
      </c>
      <c r="W35" s="27"/>
      <c r="X35" s="27">
        <v>22623</v>
      </c>
      <c r="Y35" s="44" t="s">
        <v>440</v>
      </c>
      <c r="Z35" s="33">
        <v>92306</v>
      </c>
      <c r="AA35" s="32">
        <v>2176209</v>
      </c>
    </row>
    <row r="36" spans="1:27" ht="39">
      <c r="A36" s="25" t="s">
        <v>143</v>
      </c>
      <c r="B36" s="25" t="s">
        <v>144</v>
      </c>
      <c r="C36" s="26">
        <v>39364</v>
      </c>
      <c r="D36" s="27">
        <v>1622070</v>
      </c>
      <c r="E36" s="27">
        <v>513952</v>
      </c>
      <c r="F36" s="27"/>
      <c r="G36" s="40">
        <v>2136022</v>
      </c>
      <c r="H36" s="27">
        <v>1463</v>
      </c>
      <c r="I36" s="27">
        <v>192672</v>
      </c>
      <c r="J36" s="27">
        <v>1117</v>
      </c>
      <c r="K36" s="27">
        <v>21650</v>
      </c>
      <c r="L36" s="27"/>
      <c r="M36" s="28"/>
      <c r="N36" s="40">
        <v>216902</v>
      </c>
      <c r="O36" s="27"/>
      <c r="P36" s="27"/>
      <c r="Q36" s="30"/>
      <c r="R36" s="40">
        <v>0</v>
      </c>
      <c r="S36" s="27">
        <v>22</v>
      </c>
      <c r="T36" s="27">
        <v>40842</v>
      </c>
      <c r="U36" s="27"/>
      <c r="V36" s="27">
        <v>21273</v>
      </c>
      <c r="W36" s="27">
        <v>1000</v>
      </c>
      <c r="X36" s="27">
        <v>45956</v>
      </c>
      <c r="Y36" s="44" t="s">
        <v>480</v>
      </c>
      <c r="Z36" s="33">
        <v>109093</v>
      </c>
      <c r="AA36" s="32">
        <v>2462017</v>
      </c>
    </row>
    <row r="37" spans="1:27" ht="15">
      <c r="A37" s="25" t="s">
        <v>590</v>
      </c>
      <c r="B37" s="25" t="s">
        <v>48</v>
      </c>
      <c r="C37" s="26">
        <v>37749</v>
      </c>
      <c r="D37" s="27">
        <v>1851421</v>
      </c>
      <c r="E37" s="27"/>
      <c r="F37" s="27"/>
      <c r="G37" s="40">
        <v>1851421</v>
      </c>
      <c r="H37" s="27">
        <v>2157</v>
      </c>
      <c r="I37" s="27">
        <v>281444</v>
      </c>
      <c r="J37" s="27">
        <v>4139</v>
      </c>
      <c r="K37" s="27">
        <v>12089</v>
      </c>
      <c r="L37" s="27"/>
      <c r="M37" s="30"/>
      <c r="N37" s="40">
        <v>299829</v>
      </c>
      <c r="O37" s="27"/>
      <c r="P37" s="27"/>
      <c r="Q37" s="28"/>
      <c r="R37" s="40">
        <v>0</v>
      </c>
      <c r="S37" s="27"/>
      <c r="T37" s="27">
        <v>53361</v>
      </c>
      <c r="U37" s="27">
        <v>803</v>
      </c>
      <c r="V37" s="27">
        <v>19146</v>
      </c>
      <c r="W37" s="27"/>
      <c r="X37" s="27">
        <v>1778</v>
      </c>
      <c r="Y37" s="44"/>
      <c r="Z37" s="33">
        <v>75088</v>
      </c>
      <c r="AA37" s="32">
        <v>2226338</v>
      </c>
    </row>
    <row r="38" spans="1:27" ht="26.25">
      <c r="A38" s="25" t="s">
        <v>132</v>
      </c>
      <c r="B38" s="25" t="s">
        <v>55</v>
      </c>
      <c r="C38" s="26">
        <v>37608</v>
      </c>
      <c r="D38" s="27">
        <v>1308327</v>
      </c>
      <c r="E38" s="27">
        <v>643969</v>
      </c>
      <c r="F38" s="27"/>
      <c r="G38" s="40">
        <v>1952296</v>
      </c>
      <c r="H38" s="27">
        <v>4121</v>
      </c>
      <c r="I38" s="27">
        <v>99507</v>
      </c>
      <c r="J38" s="27">
        <v>13426</v>
      </c>
      <c r="K38" s="27">
        <v>6845</v>
      </c>
      <c r="L38" s="27"/>
      <c r="M38" s="28"/>
      <c r="N38" s="40">
        <v>123899</v>
      </c>
      <c r="O38" s="27"/>
      <c r="P38" s="27"/>
      <c r="Q38" s="28"/>
      <c r="R38" s="40">
        <v>0</v>
      </c>
      <c r="S38" s="27">
        <v>92</v>
      </c>
      <c r="T38" s="27">
        <v>58355</v>
      </c>
      <c r="U38" s="27">
        <v>2200</v>
      </c>
      <c r="V38" s="27">
        <v>12681</v>
      </c>
      <c r="W38" s="27"/>
      <c r="X38" s="27">
        <v>900</v>
      </c>
      <c r="Y38" s="44" t="s">
        <v>475</v>
      </c>
      <c r="Z38" s="33">
        <v>74228</v>
      </c>
      <c r="AA38" s="32">
        <v>2150423</v>
      </c>
    </row>
    <row r="39" spans="1:27" ht="26.25">
      <c r="A39" s="25" t="s">
        <v>181</v>
      </c>
      <c r="B39" s="25" t="s">
        <v>182</v>
      </c>
      <c r="C39" s="26">
        <v>37128</v>
      </c>
      <c r="D39" s="27">
        <v>656209</v>
      </c>
      <c r="E39" s="27">
        <v>354994</v>
      </c>
      <c r="F39" s="27"/>
      <c r="G39" s="40">
        <v>1011203</v>
      </c>
      <c r="H39" s="27">
        <v>1213</v>
      </c>
      <c r="I39" s="27">
        <v>49271</v>
      </c>
      <c r="J39" s="27">
        <v>3154</v>
      </c>
      <c r="K39" s="27">
        <v>9195</v>
      </c>
      <c r="L39" s="27"/>
      <c r="M39" s="30"/>
      <c r="N39" s="40">
        <v>62833</v>
      </c>
      <c r="O39" s="27"/>
      <c r="P39" s="27"/>
      <c r="Q39" s="30"/>
      <c r="R39" s="40">
        <v>0</v>
      </c>
      <c r="S39" s="27"/>
      <c r="T39" s="27">
        <v>36837</v>
      </c>
      <c r="U39" s="27">
        <v>7389</v>
      </c>
      <c r="V39" s="27"/>
      <c r="W39" s="27"/>
      <c r="X39" s="27">
        <v>4806</v>
      </c>
      <c r="Y39" s="44" t="s">
        <v>504</v>
      </c>
      <c r="Z39" s="33">
        <v>49032</v>
      </c>
      <c r="AA39" s="32">
        <v>1123068</v>
      </c>
    </row>
    <row r="40" spans="1:27" ht="15">
      <c r="A40" s="25" t="s">
        <v>269</v>
      </c>
      <c r="B40" s="25" t="s">
        <v>270</v>
      </c>
      <c r="C40" s="26">
        <v>36273</v>
      </c>
      <c r="D40" s="27">
        <v>579636</v>
      </c>
      <c r="E40" s="27">
        <v>306236</v>
      </c>
      <c r="F40" s="27"/>
      <c r="G40" s="40">
        <v>885872</v>
      </c>
      <c r="H40" s="27">
        <v>1456</v>
      </c>
      <c r="I40" s="27">
        <v>60483</v>
      </c>
      <c r="J40" s="27">
        <v>4497</v>
      </c>
      <c r="K40" s="27">
        <v>12952</v>
      </c>
      <c r="L40" s="27"/>
      <c r="M40" s="30"/>
      <c r="N40" s="40">
        <v>79388</v>
      </c>
      <c r="O40" s="27"/>
      <c r="P40" s="27"/>
      <c r="Q40" s="28"/>
      <c r="R40" s="40">
        <v>0</v>
      </c>
      <c r="S40" s="27"/>
      <c r="T40" s="27">
        <v>20009</v>
      </c>
      <c r="U40" s="27">
        <v>132</v>
      </c>
      <c r="V40" s="27"/>
      <c r="W40" s="27"/>
      <c r="X40" s="27">
        <v>126</v>
      </c>
      <c r="Y40" s="45" t="s">
        <v>546</v>
      </c>
      <c r="Z40" s="33">
        <v>20267</v>
      </c>
      <c r="AA40" s="32">
        <v>985527</v>
      </c>
    </row>
    <row r="41" spans="1:27" ht="26.25">
      <c r="A41" s="25" t="s">
        <v>203</v>
      </c>
      <c r="B41" s="25" t="s">
        <v>204</v>
      </c>
      <c r="C41" s="26">
        <v>35339</v>
      </c>
      <c r="D41" s="27">
        <v>2583314</v>
      </c>
      <c r="E41" s="27">
        <v>385392</v>
      </c>
      <c r="F41" s="27"/>
      <c r="G41" s="40">
        <v>2968706</v>
      </c>
      <c r="H41" s="27">
        <v>9128</v>
      </c>
      <c r="I41" s="27">
        <v>136204</v>
      </c>
      <c r="J41" s="27">
        <v>13425</v>
      </c>
      <c r="K41" s="27">
        <v>843</v>
      </c>
      <c r="L41" s="27">
        <v>5000</v>
      </c>
      <c r="M41" s="28" t="s">
        <v>402</v>
      </c>
      <c r="N41" s="40">
        <v>164600</v>
      </c>
      <c r="O41" s="27"/>
      <c r="P41" s="27"/>
      <c r="Q41" s="30"/>
      <c r="R41" s="40">
        <v>0</v>
      </c>
      <c r="S41" s="27"/>
      <c r="T41" s="27">
        <v>55720</v>
      </c>
      <c r="U41" s="27">
        <v>16467</v>
      </c>
      <c r="V41" s="27"/>
      <c r="W41" s="27"/>
      <c r="X41" s="27">
        <v>11053</v>
      </c>
      <c r="Y41" s="44" t="s">
        <v>514</v>
      </c>
      <c r="Z41" s="33">
        <v>83240</v>
      </c>
      <c r="AA41" s="32">
        <v>3216546</v>
      </c>
    </row>
    <row r="42" spans="1:27" ht="26.25">
      <c r="A42" s="25" t="s">
        <v>155</v>
      </c>
      <c r="B42" s="25" t="s">
        <v>64</v>
      </c>
      <c r="C42" s="26">
        <v>35296</v>
      </c>
      <c r="D42" s="27">
        <v>1411067</v>
      </c>
      <c r="E42" s="27">
        <v>518913</v>
      </c>
      <c r="F42" s="27"/>
      <c r="G42" s="40">
        <v>1929980</v>
      </c>
      <c r="H42" s="27">
        <v>6241</v>
      </c>
      <c r="I42" s="27">
        <v>118210</v>
      </c>
      <c r="J42" s="27">
        <v>15402</v>
      </c>
      <c r="K42" s="27">
        <v>7290</v>
      </c>
      <c r="L42" s="27"/>
      <c r="M42" s="31"/>
      <c r="N42" s="40">
        <v>147143</v>
      </c>
      <c r="O42" s="27">
        <v>1584</v>
      </c>
      <c r="P42" s="27"/>
      <c r="Q42" s="28"/>
      <c r="R42" s="40">
        <v>1584</v>
      </c>
      <c r="S42" s="27">
        <v>555</v>
      </c>
      <c r="T42" s="27">
        <v>31410</v>
      </c>
      <c r="U42" s="27">
        <v>3865</v>
      </c>
      <c r="V42" s="27"/>
      <c r="W42" s="27"/>
      <c r="X42" s="27">
        <v>176974</v>
      </c>
      <c r="Y42" s="44" t="s">
        <v>487</v>
      </c>
      <c r="Z42" s="33">
        <v>212804</v>
      </c>
      <c r="AA42" s="32">
        <v>2291511</v>
      </c>
    </row>
    <row r="43" spans="1:27" ht="26.25">
      <c r="A43" s="25" t="s">
        <v>194</v>
      </c>
      <c r="B43" s="25" t="s">
        <v>195</v>
      </c>
      <c r="C43" s="26">
        <v>34992</v>
      </c>
      <c r="D43" s="37">
        <v>1090144</v>
      </c>
      <c r="E43" s="37">
        <v>312360</v>
      </c>
      <c r="F43" s="37"/>
      <c r="G43" s="41">
        <v>1402504</v>
      </c>
      <c r="H43" s="37">
        <v>7526</v>
      </c>
      <c r="I43" s="37">
        <v>84411</v>
      </c>
      <c r="J43" s="37">
        <v>7468</v>
      </c>
      <c r="K43" s="37">
        <v>549</v>
      </c>
      <c r="L43" s="37"/>
      <c r="M43" s="34"/>
      <c r="N43" s="41">
        <v>99954</v>
      </c>
      <c r="O43" s="37"/>
      <c r="P43" s="37"/>
      <c r="Q43" s="34"/>
      <c r="R43" s="40">
        <v>0</v>
      </c>
      <c r="S43" s="37"/>
      <c r="T43" s="37">
        <v>39622</v>
      </c>
      <c r="U43" s="37">
        <v>7124</v>
      </c>
      <c r="V43" s="37"/>
      <c r="W43" s="37"/>
      <c r="X43" s="37">
        <v>1939</v>
      </c>
      <c r="Y43" s="44" t="s">
        <v>508</v>
      </c>
      <c r="Z43" s="33">
        <v>48685</v>
      </c>
      <c r="AA43" s="32">
        <v>1551143</v>
      </c>
    </row>
    <row r="44" spans="1:27" ht="15">
      <c r="A44" s="25" t="s">
        <v>35</v>
      </c>
      <c r="B44" s="25" t="s">
        <v>36</v>
      </c>
      <c r="C44" s="26">
        <v>34125</v>
      </c>
      <c r="D44" s="27">
        <v>1186027</v>
      </c>
      <c r="E44" s="27">
        <v>421981</v>
      </c>
      <c r="F44" s="27"/>
      <c r="G44" s="40">
        <v>1608008</v>
      </c>
      <c r="H44" s="27">
        <v>5448</v>
      </c>
      <c r="I44" s="27">
        <v>135549</v>
      </c>
      <c r="J44" s="27">
        <v>8194</v>
      </c>
      <c r="K44" s="27">
        <v>15103</v>
      </c>
      <c r="L44" s="27"/>
      <c r="M44" s="30"/>
      <c r="N44" s="40">
        <v>164294</v>
      </c>
      <c r="O44" s="27"/>
      <c r="P44" s="27"/>
      <c r="Q44" s="30"/>
      <c r="R44" s="40">
        <v>0</v>
      </c>
      <c r="S44" s="27"/>
      <c r="T44" s="27">
        <v>22943</v>
      </c>
      <c r="U44" s="27">
        <v>18046</v>
      </c>
      <c r="V44" s="27"/>
      <c r="W44" s="27"/>
      <c r="X44" s="27">
        <v>1456</v>
      </c>
      <c r="Y44" s="44" t="s">
        <v>430</v>
      </c>
      <c r="Z44" s="33">
        <v>42445</v>
      </c>
      <c r="AA44" s="32">
        <v>1814747</v>
      </c>
    </row>
    <row r="45" spans="1:27" ht="26.25">
      <c r="A45" s="25" t="s">
        <v>177</v>
      </c>
      <c r="B45" s="25" t="s">
        <v>44</v>
      </c>
      <c r="C45" s="26">
        <v>33924</v>
      </c>
      <c r="D45" s="27">
        <v>1156948</v>
      </c>
      <c r="E45" s="27">
        <v>219809</v>
      </c>
      <c r="F45" s="27"/>
      <c r="G45" s="40">
        <v>1376757</v>
      </c>
      <c r="H45" s="27">
        <v>6140</v>
      </c>
      <c r="I45" s="27">
        <v>92832</v>
      </c>
      <c r="J45" s="27">
        <v>14569</v>
      </c>
      <c r="K45" s="27">
        <v>5390</v>
      </c>
      <c r="L45" s="27">
        <v>2212</v>
      </c>
      <c r="M45" s="28"/>
      <c r="N45" s="40">
        <v>121143</v>
      </c>
      <c r="O45" s="27">
        <v>7369</v>
      </c>
      <c r="P45" s="27"/>
      <c r="Q45" s="28"/>
      <c r="R45" s="40">
        <v>7369</v>
      </c>
      <c r="S45" s="27"/>
      <c r="T45" s="27">
        <v>18700</v>
      </c>
      <c r="U45" s="27">
        <v>302</v>
      </c>
      <c r="V45" s="27">
        <v>18689</v>
      </c>
      <c r="W45" s="27">
        <v>3833</v>
      </c>
      <c r="X45" s="27">
        <v>1312</v>
      </c>
      <c r="Y45" s="44" t="s">
        <v>500</v>
      </c>
      <c r="Z45" s="33">
        <v>42836</v>
      </c>
      <c r="AA45" s="32">
        <v>1548105</v>
      </c>
    </row>
    <row r="46" spans="1:27" ht="15">
      <c r="A46" s="25" t="s">
        <v>330</v>
      </c>
      <c r="B46" s="25" t="s">
        <v>72</v>
      </c>
      <c r="C46" s="26">
        <v>32884</v>
      </c>
      <c r="D46" s="27">
        <v>443224</v>
      </c>
      <c r="E46" s="27">
        <v>582072</v>
      </c>
      <c r="F46" s="27"/>
      <c r="G46" s="40">
        <v>1025296</v>
      </c>
      <c r="H46" s="27">
        <v>11</v>
      </c>
      <c r="I46" s="27">
        <v>47497</v>
      </c>
      <c r="J46" s="27">
        <v>4633</v>
      </c>
      <c r="K46" s="27"/>
      <c r="L46" s="27"/>
      <c r="M46" s="30"/>
      <c r="N46" s="40">
        <v>52141</v>
      </c>
      <c r="O46" s="27"/>
      <c r="P46" s="27"/>
      <c r="Q46" s="30"/>
      <c r="R46" s="40">
        <v>0</v>
      </c>
      <c r="S46" s="27"/>
      <c r="T46" s="27">
        <v>36103</v>
      </c>
      <c r="U46" s="27">
        <v>205</v>
      </c>
      <c r="V46" s="27"/>
      <c r="W46" s="27"/>
      <c r="X46" s="27" t="s">
        <v>583</v>
      </c>
      <c r="Y46" s="44" t="s">
        <v>584</v>
      </c>
      <c r="Z46" s="33">
        <v>36307</v>
      </c>
      <c r="AA46" s="32">
        <v>1113744</v>
      </c>
    </row>
    <row r="47" spans="1:27" ht="26.25">
      <c r="A47" s="25" t="s">
        <v>186</v>
      </c>
      <c r="B47" s="25" t="s">
        <v>26</v>
      </c>
      <c r="C47" s="26">
        <v>32807</v>
      </c>
      <c r="D47" s="27">
        <v>1236803</v>
      </c>
      <c r="E47" s="27">
        <v>369457</v>
      </c>
      <c r="F47" s="27"/>
      <c r="G47" s="40">
        <v>1606260</v>
      </c>
      <c r="H47" s="27">
        <v>1687</v>
      </c>
      <c r="I47" s="27">
        <v>117460</v>
      </c>
      <c r="J47" s="27">
        <v>3785</v>
      </c>
      <c r="K47" s="27">
        <v>16846</v>
      </c>
      <c r="L47" s="27"/>
      <c r="M47" s="30"/>
      <c r="N47" s="40">
        <v>139778</v>
      </c>
      <c r="O47" s="27"/>
      <c r="P47" s="27"/>
      <c r="Q47" s="30"/>
      <c r="R47" s="40">
        <v>0</v>
      </c>
      <c r="S47" s="27">
        <v>34</v>
      </c>
      <c r="T47" s="27">
        <v>21865</v>
      </c>
      <c r="U47" s="27"/>
      <c r="V47" s="27"/>
      <c r="W47" s="27"/>
      <c r="X47" s="27">
        <v>12119</v>
      </c>
      <c r="Y47" s="44" t="s">
        <v>507</v>
      </c>
      <c r="Z47" s="33">
        <v>34018</v>
      </c>
      <c r="AA47" s="32">
        <v>1780056</v>
      </c>
    </row>
    <row r="48" spans="1:27" ht="39">
      <c r="A48" s="25" t="s">
        <v>161</v>
      </c>
      <c r="B48" s="25" t="s">
        <v>162</v>
      </c>
      <c r="C48" s="26">
        <v>32428</v>
      </c>
      <c r="D48" s="27">
        <v>1227054</v>
      </c>
      <c r="E48" s="27"/>
      <c r="F48" s="27"/>
      <c r="G48" s="40">
        <v>1227054</v>
      </c>
      <c r="H48" s="27">
        <v>3391</v>
      </c>
      <c r="I48" s="27">
        <v>90486</v>
      </c>
      <c r="J48" s="27">
        <v>1936</v>
      </c>
      <c r="K48" s="27">
        <v>7075</v>
      </c>
      <c r="L48" s="27"/>
      <c r="M48" s="28"/>
      <c r="N48" s="40">
        <v>102888</v>
      </c>
      <c r="O48" s="27"/>
      <c r="P48" s="27"/>
      <c r="Q48" s="28"/>
      <c r="R48" s="40">
        <v>0</v>
      </c>
      <c r="S48" s="27"/>
      <c r="T48" s="27">
        <v>29770</v>
      </c>
      <c r="U48" s="27">
        <v>2377</v>
      </c>
      <c r="V48" s="27">
        <v>11045</v>
      </c>
      <c r="W48" s="27">
        <v>8400</v>
      </c>
      <c r="X48" s="27">
        <v>93041</v>
      </c>
      <c r="Y48" s="44" t="s">
        <v>492</v>
      </c>
      <c r="Z48" s="33">
        <v>144633</v>
      </c>
      <c r="AA48" s="32">
        <v>1474575</v>
      </c>
    </row>
    <row r="49" spans="1:27" ht="26.25">
      <c r="A49" s="25" t="s">
        <v>159</v>
      </c>
      <c r="B49" s="25" t="s">
        <v>150</v>
      </c>
      <c r="C49" s="26">
        <v>32247</v>
      </c>
      <c r="D49" s="27">
        <v>1268672</v>
      </c>
      <c r="E49" s="27">
        <v>502759</v>
      </c>
      <c r="F49" s="27"/>
      <c r="G49" s="40">
        <v>1771431</v>
      </c>
      <c r="H49" s="27">
        <v>1868</v>
      </c>
      <c r="I49" s="27">
        <v>116262</v>
      </c>
      <c r="J49" s="27">
        <v>3283</v>
      </c>
      <c r="K49" s="27">
        <v>26626</v>
      </c>
      <c r="L49" s="27"/>
      <c r="M49" s="30"/>
      <c r="N49" s="40">
        <v>148039</v>
      </c>
      <c r="O49" s="27"/>
      <c r="P49" s="27"/>
      <c r="Q49" s="30"/>
      <c r="R49" s="40">
        <v>0</v>
      </c>
      <c r="S49" s="27"/>
      <c r="T49" s="27">
        <v>38426</v>
      </c>
      <c r="U49" s="27">
        <v>10694</v>
      </c>
      <c r="V49" s="27"/>
      <c r="W49" s="27"/>
      <c r="X49" s="27">
        <v>3429</v>
      </c>
      <c r="Y49" s="45" t="s">
        <v>490</v>
      </c>
      <c r="Z49" s="33">
        <v>52549</v>
      </c>
      <c r="AA49" s="32">
        <v>1972019</v>
      </c>
    </row>
    <row r="50" spans="1:27" ht="15">
      <c r="A50" s="25" t="s">
        <v>137</v>
      </c>
      <c r="B50" s="25" t="s">
        <v>107</v>
      </c>
      <c r="C50" s="26">
        <v>31658</v>
      </c>
      <c r="D50" s="27">
        <v>918977</v>
      </c>
      <c r="E50" s="27">
        <v>788263</v>
      </c>
      <c r="F50" s="27"/>
      <c r="G50" s="40">
        <v>1707240</v>
      </c>
      <c r="H50" s="27">
        <v>1379</v>
      </c>
      <c r="I50" s="27">
        <v>108892</v>
      </c>
      <c r="J50" s="27">
        <v>2990</v>
      </c>
      <c r="K50" s="27"/>
      <c r="L50" s="27"/>
      <c r="M50" s="28"/>
      <c r="N50" s="40">
        <v>113261</v>
      </c>
      <c r="O50" s="27"/>
      <c r="P50" s="27"/>
      <c r="Q50" s="30"/>
      <c r="R50" s="40">
        <v>0</v>
      </c>
      <c r="S50" s="27"/>
      <c r="T50" s="27">
        <v>44712</v>
      </c>
      <c r="U50" s="27">
        <v>21</v>
      </c>
      <c r="V50" s="27"/>
      <c r="W50" s="27"/>
      <c r="X50" s="27"/>
      <c r="Y50" s="44"/>
      <c r="Z50" s="33">
        <v>44733</v>
      </c>
      <c r="AA50" s="32">
        <v>1865234</v>
      </c>
    </row>
    <row r="51" spans="1:27" ht="39">
      <c r="A51" s="25" t="s">
        <v>157</v>
      </c>
      <c r="B51" s="25" t="s">
        <v>158</v>
      </c>
      <c r="C51" s="26">
        <v>31525</v>
      </c>
      <c r="D51" s="27">
        <v>1282094</v>
      </c>
      <c r="E51" s="27">
        <v>927660</v>
      </c>
      <c r="F51" s="27"/>
      <c r="G51" s="40">
        <v>2209754</v>
      </c>
      <c r="H51" s="27">
        <v>2910</v>
      </c>
      <c r="I51" s="27">
        <v>127636</v>
      </c>
      <c r="J51" s="27">
        <v>13634</v>
      </c>
      <c r="K51" s="27">
        <v>20037</v>
      </c>
      <c r="L51" s="27"/>
      <c r="M51" s="28"/>
      <c r="N51" s="40">
        <v>164217</v>
      </c>
      <c r="O51" s="27"/>
      <c r="P51" s="27">
        <v>192</v>
      </c>
      <c r="Q51" s="28" t="s">
        <v>595</v>
      </c>
      <c r="R51" s="40">
        <v>192</v>
      </c>
      <c r="S51" s="27"/>
      <c r="T51" s="27">
        <v>38848</v>
      </c>
      <c r="U51" s="27">
        <v>38656</v>
      </c>
      <c r="V51" s="27">
        <v>14746</v>
      </c>
      <c r="W51" s="27">
        <v>5202</v>
      </c>
      <c r="X51" s="27">
        <v>2698</v>
      </c>
      <c r="Y51" s="44" t="s">
        <v>489</v>
      </c>
      <c r="Z51" s="33">
        <v>100150</v>
      </c>
      <c r="AA51" s="32">
        <v>2474313</v>
      </c>
    </row>
    <row r="52" spans="1:27" ht="26.25">
      <c r="A52" s="25" t="s">
        <v>123</v>
      </c>
      <c r="B52" s="25" t="s">
        <v>86</v>
      </c>
      <c r="C52" s="26">
        <v>30385</v>
      </c>
      <c r="D52" s="27">
        <v>736277</v>
      </c>
      <c r="E52" s="29">
        <v>251107</v>
      </c>
      <c r="F52" s="27">
        <v>911000</v>
      </c>
      <c r="G52" s="40">
        <v>1898384</v>
      </c>
      <c r="H52" s="27">
        <v>1121</v>
      </c>
      <c r="I52" s="27">
        <v>109518</v>
      </c>
      <c r="J52" s="27">
        <v>6018</v>
      </c>
      <c r="K52" s="27">
        <v>10016</v>
      </c>
      <c r="L52" s="27"/>
      <c r="M52" s="28"/>
      <c r="N52" s="40">
        <v>126673</v>
      </c>
      <c r="O52" s="27">
        <v>6266</v>
      </c>
      <c r="P52" s="27"/>
      <c r="Q52" s="30"/>
      <c r="R52" s="40">
        <v>6266</v>
      </c>
      <c r="S52" s="27"/>
      <c r="T52" s="27">
        <v>31934</v>
      </c>
      <c r="U52" s="27">
        <v>2145</v>
      </c>
      <c r="V52" s="27">
        <v>32424</v>
      </c>
      <c r="W52" s="27"/>
      <c r="X52" s="27">
        <v>32149</v>
      </c>
      <c r="Y52" s="44" t="s">
        <v>467</v>
      </c>
      <c r="Z52" s="33">
        <v>98652</v>
      </c>
      <c r="AA52" s="32">
        <v>2129975</v>
      </c>
    </row>
    <row r="53" spans="1:27" ht="77.25">
      <c r="A53" s="25" t="s">
        <v>199</v>
      </c>
      <c r="B53" s="25" t="s">
        <v>32</v>
      </c>
      <c r="C53" s="26">
        <v>29817</v>
      </c>
      <c r="D53" s="27">
        <v>1229554</v>
      </c>
      <c r="E53" s="27">
        <v>381125</v>
      </c>
      <c r="F53" s="27"/>
      <c r="G53" s="40">
        <v>1610679</v>
      </c>
      <c r="H53" s="27">
        <v>8768</v>
      </c>
      <c r="I53" s="27">
        <v>64866</v>
      </c>
      <c r="J53" s="27">
        <v>6429</v>
      </c>
      <c r="K53" s="27">
        <v>3061</v>
      </c>
      <c r="L53" s="27"/>
      <c r="M53" s="30"/>
      <c r="N53" s="40">
        <v>83124</v>
      </c>
      <c r="O53" s="27"/>
      <c r="P53" s="27"/>
      <c r="Q53" s="30"/>
      <c r="R53" s="40">
        <v>0</v>
      </c>
      <c r="S53" s="27">
        <v>3839</v>
      </c>
      <c r="T53" s="27">
        <v>23688</v>
      </c>
      <c r="U53" s="27">
        <v>115</v>
      </c>
      <c r="V53" s="27"/>
      <c r="W53" s="27"/>
      <c r="X53" s="27">
        <v>128405</v>
      </c>
      <c r="Y53" s="45" t="s">
        <v>511</v>
      </c>
      <c r="Z53" s="33">
        <v>156047</v>
      </c>
      <c r="AA53" s="32">
        <v>1849850</v>
      </c>
    </row>
    <row r="54" spans="1:27" ht="26.25">
      <c r="A54" s="25" t="s">
        <v>104</v>
      </c>
      <c r="B54" s="25" t="s">
        <v>95</v>
      </c>
      <c r="C54" s="26">
        <v>29698</v>
      </c>
      <c r="D54" s="27">
        <v>5224121</v>
      </c>
      <c r="E54" s="27"/>
      <c r="F54" s="27"/>
      <c r="G54" s="40">
        <v>5224121</v>
      </c>
      <c r="H54" s="27"/>
      <c r="I54" s="27">
        <v>81053</v>
      </c>
      <c r="J54" s="27">
        <v>14253</v>
      </c>
      <c r="K54" s="27">
        <v>22241</v>
      </c>
      <c r="L54" s="27">
        <v>539</v>
      </c>
      <c r="M54" s="28" t="s">
        <v>455</v>
      </c>
      <c r="N54" s="40">
        <v>118086</v>
      </c>
      <c r="O54" s="27"/>
      <c r="P54" s="27"/>
      <c r="Q54" s="28"/>
      <c r="R54" s="40">
        <v>0</v>
      </c>
      <c r="S54" s="27"/>
      <c r="T54" s="27">
        <v>30254</v>
      </c>
      <c r="U54" s="27">
        <v>25471</v>
      </c>
      <c r="V54" s="27"/>
      <c r="W54" s="27"/>
      <c r="X54" s="27">
        <v>34327</v>
      </c>
      <c r="Y54" s="44" t="s">
        <v>456</v>
      </c>
      <c r="Z54" s="33">
        <v>90052</v>
      </c>
      <c r="AA54" s="32">
        <v>5432259</v>
      </c>
    </row>
    <row r="55" spans="1:27" ht="77.25">
      <c r="A55" s="25" t="s">
        <v>326</v>
      </c>
      <c r="B55" s="25" t="s">
        <v>301</v>
      </c>
      <c r="C55" s="26">
        <v>29596</v>
      </c>
      <c r="D55" s="27">
        <v>557155</v>
      </c>
      <c r="E55" s="27">
        <v>413680</v>
      </c>
      <c r="F55" s="27"/>
      <c r="G55" s="40">
        <v>970835</v>
      </c>
      <c r="H55" s="27">
        <v>2660</v>
      </c>
      <c r="I55" s="27">
        <v>49225</v>
      </c>
      <c r="J55" s="27">
        <v>161</v>
      </c>
      <c r="K55" s="27">
        <v>2002</v>
      </c>
      <c r="L55" s="27"/>
      <c r="M55" s="30"/>
      <c r="N55" s="40">
        <v>54048</v>
      </c>
      <c r="O55" s="27"/>
      <c r="P55" s="27"/>
      <c r="Q55" s="30"/>
      <c r="R55" s="40">
        <v>0</v>
      </c>
      <c r="S55" s="27">
        <v>49</v>
      </c>
      <c r="T55" s="27">
        <v>6451</v>
      </c>
      <c r="U55" s="27">
        <v>1571</v>
      </c>
      <c r="V55" s="27">
        <v>22798</v>
      </c>
      <c r="W55" s="27">
        <v>10618</v>
      </c>
      <c r="X55" s="27">
        <v>61483</v>
      </c>
      <c r="Y55" s="44" t="s">
        <v>580</v>
      </c>
      <c r="Z55" s="38">
        <v>102970</v>
      </c>
      <c r="AA55" s="32">
        <v>1127853</v>
      </c>
    </row>
    <row r="56" spans="1:27" ht="15">
      <c r="A56" s="25" t="s">
        <v>164</v>
      </c>
      <c r="B56" s="25" t="s">
        <v>165</v>
      </c>
      <c r="C56" s="26">
        <v>28525</v>
      </c>
      <c r="D56" s="27">
        <v>483919</v>
      </c>
      <c r="E56" s="29">
        <v>210104</v>
      </c>
      <c r="F56" s="27"/>
      <c r="G56" s="40">
        <v>694023</v>
      </c>
      <c r="H56" s="27">
        <v>1244</v>
      </c>
      <c r="I56" s="27">
        <v>46560</v>
      </c>
      <c r="J56" s="27">
        <v>9558</v>
      </c>
      <c r="K56" s="27">
        <v>5756</v>
      </c>
      <c r="L56" s="27">
        <v>5757</v>
      </c>
      <c r="M56" s="30" t="s">
        <v>437</v>
      </c>
      <c r="N56" s="40">
        <v>68875</v>
      </c>
      <c r="O56" s="27"/>
      <c r="P56" s="27"/>
      <c r="Q56" s="30"/>
      <c r="R56" s="40">
        <v>0</v>
      </c>
      <c r="S56" s="27"/>
      <c r="T56" s="27">
        <v>8439</v>
      </c>
      <c r="U56" s="27">
        <v>126</v>
      </c>
      <c r="V56" s="27"/>
      <c r="W56" s="27"/>
      <c r="X56" s="27">
        <v>18560</v>
      </c>
      <c r="Y56" s="45" t="s">
        <v>385</v>
      </c>
      <c r="Z56" s="33">
        <v>27125</v>
      </c>
      <c r="AA56" s="32">
        <v>790023</v>
      </c>
    </row>
    <row r="57" spans="1:27" ht="26.25">
      <c r="A57" s="25" t="s">
        <v>262</v>
      </c>
      <c r="B57" s="25" t="s">
        <v>28</v>
      </c>
      <c r="C57" s="26">
        <v>27844</v>
      </c>
      <c r="D57" s="27">
        <v>1246162</v>
      </c>
      <c r="E57" s="27">
        <v>956954</v>
      </c>
      <c r="F57" s="27"/>
      <c r="G57" s="40">
        <v>2203116</v>
      </c>
      <c r="H57" s="27">
        <v>5473</v>
      </c>
      <c r="I57" s="27">
        <v>90975</v>
      </c>
      <c r="J57" s="27">
        <v>13372</v>
      </c>
      <c r="K57" s="27">
        <v>18578</v>
      </c>
      <c r="L57" s="27"/>
      <c r="M57" s="28"/>
      <c r="N57" s="40">
        <v>128398</v>
      </c>
      <c r="O57" s="27"/>
      <c r="P57" s="27"/>
      <c r="Q57" s="28"/>
      <c r="R57" s="40">
        <v>0</v>
      </c>
      <c r="S57" s="27">
        <v>6224</v>
      </c>
      <c r="T57" s="27">
        <v>39177</v>
      </c>
      <c r="U57" s="27">
        <v>644</v>
      </c>
      <c r="V57" s="27"/>
      <c r="W57" s="27"/>
      <c r="X57" s="27">
        <v>3321</v>
      </c>
      <c r="Y57" s="44" t="s">
        <v>542</v>
      </c>
      <c r="Z57" s="33">
        <v>49366</v>
      </c>
      <c r="AA57" s="32">
        <v>2380880</v>
      </c>
    </row>
    <row r="58" spans="1:27" ht="15">
      <c r="A58" s="25" t="s">
        <v>318</v>
      </c>
      <c r="B58" s="25" t="s">
        <v>39</v>
      </c>
      <c r="C58" s="26">
        <v>27780</v>
      </c>
      <c r="D58" s="27">
        <v>1808025</v>
      </c>
      <c r="E58" s="27">
        <v>762659</v>
      </c>
      <c r="F58" s="27"/>
      <c r="G58" s="40">
        <v>2570684</v>
      </c>
      <c r="H58" s="27">
        <v>3654</v>
      </c>
      <c r="I58" s="27">
        <v>149585</v>
      </c>
      <c r="J58" s="27">
        <v>5643</v>
      </c>
      <c r="K58" s="27">
        <v>17688</v>
      </c>
      <c r="L58" s="27"/>
      <c r="M58" s="30"/>
      <c r="N58" s="40">
        <v>176570</v>
      </c>
      <c r="O58" s="27"/>
      <c r="P58" s="27"/>
      <c r="Q58" s="30"/>
      <c r="R58" s="40">
        <v>0</v>
      </c>
      <c r="S58" s="27">
        <v>1506</v>
      </c>
      <c r="T58" s="27">
        <v>64014</v>
      </c>
      <c r="U58" s="27">
        <v>12088</v>
      </c>
      <c r="V58" s="27"/>
      <c r="W58" s="27"/>
      <c r="X58" s="27">
        <v>13227</v>
      </c>
      <c r="Y58" s="44" t="s">
        <v>386</v>
      </c>
      <c r="Z58" s="33">
        <v>90835</v>
      </c>
      <c r="AA58" s="32">
        <v>2838089</v>
      </c>
    </row>
    <row r="59" spans="1:27" ht="15">
      <c r="A59" s="25" t="s">
        <v>324</v>
      </c>
      <c r="B59" s="25" t="s">
        <v>325</v>
      </c>
      <c r="C59" s="26">
        <v>27188</v>
      </c>
      <c r="D59" s="27">
        <v>832697</v>
      </c>
      <c r="E59" s="27">
        <v>1035229</v>
      </c>
      <c r="F59" s="27"/>
      <c r="G59" s="40">
        <v>1867926</v>
      </c>
      <c r="H59" s="27">
        <v>3945</v>
      </c>
      <c r="I59" s="27">
        <v>102060</v>
      </c>
      <c r="J59" s="27">
        <v>12249</v>
      </c>
      <c r="K59" s="27">
        <v>10817</v>
      </c>
      <c r="L59" s="27">
        <v>4117</v>
      </c>
      <c r="M59" s="30" t="s">
        <v>403</v>
      </c>
      <c r="N59" s="40">
        <v>133188</v>
      </c>
      <c r="O59" s="27"/>
      <c r="P59" s="27"/>
      <c r="Q59" s="30"/>
      <c r="R59" s="40">
        <v>0</v>
      </c>
      <c r="S59" s="27"/>
      <c r="T59" s="27">
        <v>51455</v>
      </c>
      <c r="U59" s="27">
        <v>5637</v>
      </c>
      <c r="V59" s="27">
        <v>31762</v>
      </c>
      <c r="W59" s="27">
        <v>722</v>
      </c>
      <c r="X59" s="27">
        <v>484</v>
      </c>
      <c r="Y59" s="45" t="s">
        <v>346</v>
      </c>
      <c r="Z59" s="33">
        <v>90060</v>
      </c>
      <c r="AA59" s="32">
        <v>2091174</v>
      </c>
    </row>
    <row r="60" spans="1:27" ht="51.75">
      <c r="A60" s="25" t="s">
        <v>133</v>
      </c>
      <c r="B60" s="25" t="s">
        <v>134</v>
      </c>
      <c r="C60" s="26">
        <v>25740</v>
      </c>
      <c r="D60" s="27">
        <v>607882</v>
      </c>
      <c r="E60" s="27">
        <v>300074</v>
      </c>
      <c r="F60" s="27"/>
      <c r="G60" s="40">
        <v>907956</v>
      </c>
      <c r="H60" s="27">
        <v>337</v>
      </c>
      <c r="I60" s="27">
        <v>54830</v>
      </c>
      <c r="J60" s="27">
        <v>4954</v>
      </c>
      <c r="K60" s="27">
        <v>6123</v>
      </c>
      <c r="L60" s="27"/>
      <c r="M60" s="30"/>
      <c r="N60" s="40">
        <v>66244</v>
      </c>
      <c r="O60" s="27"/>
      <c r="P60" s="27"/>
      <c r="Q60" s="28"/>
      <c r="R60" s="40">
        <v>0</v>
      </c>
      <c r="S60" s="27"/>
      <c r="T60" s="27">
        <v>30972</v>
      </c>
      <c r="U60" s="27">
        <v>7532</v>
      </c>
      <c r="V60" s="27">
        <v>8092</v>
      </c>
      <c r="W60" s="27">
        <v>7000</v>
      </c>
      <c r="X60" s="27">
        <v>14282</v>
      </c>
      <c r="Y60" s="45" t="s">
        <v>476</v>
      </c>
      <c r="Z60" s="33">
        <v>67878</v>
      </c>
      <c r="AA60" s="32">
        <v>1042078</v>
      </c>
    </row>
    <row r="61" spans="1:27" ht="15">
      <c r="A61" s="25" t="s">
        <v>92</v>
      </c>
      <c r="B61" s="25" t="s">
        <v>93</v>
      </c>
      <c r="C61" s="26">
        <v>24587</v>
      </c>
      <c r="D61" s="27">
        <v>906168</v>
      </c>
      <c r="E61" s="27">
        <v>548902</v>
      </c>
      <c r="F61" s="27"/>
      <c r="G61" s="40">
        <v>1455070</v>
      </c>
      <c r="H61" s="27">
        <v>2562</v>
      </c>
      <c r="I61" s="27">
        <v>64080</v>
      </c>
      <c r="J61" s="27">
        <v>2448</v>
      </c>
      <c r="K61" s="27">
        <v>9315</v>
      </c>
      <c r="L61" s="27"/>
      <c r="M61" s="30"/>
      <c r="N61" s="40">
        <v>78405</v>
      </c>
      <c r="O61" s="27"/>
      <c r="P61" s="27"/>
      <c r="Q61" s="30"/>
      <c r="R61" s="40">
        <v>0</v>
      </c>
      <c r="S61" s="27"/>
      <c r="T61" s="27">
        <v>13488</v>
      </c>
      <c r="U61" s="27">
        <v>1736</v>
      </c>
      <c r="V61" s="27"/>
      <c r="W61" s="27"/>
      <c r="X61" s="27"/>
      <c r="Y61" s="44"/>
      <c r="Z61" s="33">
        <v>15224</v>
      </c>
      <c r="AA61" s="32">
        <v>1548699</v>
      </c>
    </row>
    <row r="62" spans="1:27" ht="15">
      <c r="A62" s="25" t="s">
        <v>152</v>
      </c>
      <c r="B62" s="25" t="s">
        <v>153</v>
      </c>
      <c r="C62" s="26">
        <v>24334</v>
      </c>
      <c r="D62" s="27">
        <v>884322</v>
      </c>
      <c r="E62" s="29">
        <v>1312195</v>
      </c>
      <c r="F62" s="27"/>
      <c r="G62" s="40">
        <v>2196517</v>
      </c>
      <c r="H62" s="27"/>
      <c r="I62" s="27">
        <v>64916</v>
      </c>
      <c r="J62" s="27">
        <v>2130</v>
      </c>
      <c r="K62" s="27">
        <v>14161</v>
      </c>
      <c r="L62" s="27"/>
      <c r="M62" s="30"/>
      <c r="N62" s="40">
        <v>81207</v>
      </c>
      <c r="O62" s="27"/>
      <c r="P62" s="27"/>
      <c r="Q62" s="28"/>
      <c r="R62" s="40">
        <v>0</v>
      </c>
      <c r="S62" s="27">
        <v>1762</v>
      </c>
      <c r="T62" s="27">
        <v>51092</v>
      </c>
      <c r="U62" s="27"/>
      <c r="V62" s="27"/>
      <c r="W62" s="27"/>
      <c r="X62" s="27">
        <v>11498</v>
      </c>
      <c r="Y62" s="44" t="s">
        <v>485</v>
      </c>
      <c r="Z62" s="33">
        <v>64352</v>
      </c>
      <c r="AA62" s="32">
        <v>2342076</v>
      </c>
    </row>
    <row r="63" spans="1:27" ht="15">
      <c r="A63" s="25" t="s">
        <v>114</v>
      </c>
      <c r="B63" s="25" t="s">
        <v>115</v>
      </c>
      <c r="C63" s="26">
        <v>24277</v>
      </c>
      <c r="D63" s="27">
        <v>763325</v>
      </c>
      <c r="E63" s="27">
        <v>157266</v>
      </c>
      <c r="F63" s="27"/>
      <c r="G63" s="40">
        <v>920591</v>
      </c>
      <c r="H63" s="27">
        <v>3083</v>
      </c>
      <c r="I63" s="27">
        <v>54647</v>
      </c>
      <c r="J63" s="27">
        <v>2590</v>
      </c>
      <c r="K63" s="27">
        <v>3873</v>
      </c>
      <c r="L63" s="27">
        <v>5935</v>
      </c>
      <c r="M63" s="30" t="s">
        <v>376</v>
      </c>
      <c r="N63" s="40">
        <v>70128</v>
      </c>
      <c r="O63" s="27"/>
      <c r="P63" s="27"/>
      <c r="Q63" s="28"/>
      <c r="R63" s="40">
        <v>0</v>
      </c>
      <c r="S63" s="27"/>
      <c r="T63" s="27">
        <v>8434</v>
      </c>
      <c r="U63" s="27">
        <v>795</v>
      </c>
      <c r="V63" s="27"/>
      <c r="W63" s="27"/>
      <c r="X63" s="27">
        <v>17958</v>
      </c>
      <c r="Y63" s="44" t="s">
        <v>365</v>
      </c>
      <c r="Z63" s="33">
        <v>27187</v>
      </c>
      <c r="AA63" s="32">
        <v>1017906</v>
      </c>
    </row>
    <row r="64" spans="1:27" ht="15">
      <c r="A64" s="25" t="s">
        <v>232</v>
      </c>
      <c r="B64" s="25" t="s">
        <v>170</v>
      </c>
      <c r="C64" s="26">
        <v>24218</v>
      </c>
      <c r="D64" s="27">
        <v>599930</v>
      </c>
      <c r="E64" s="27">
        <v>335139</v>
      </c>
      <c r="F64" s="27"/>
      <c r="G64" s="40">
        <v>935069</v>
      </c>
      <c r="H64" s="27">
        <v>1004</v>
      </c>
      <c r="I64" s="27">
        <v>59998</v>
      </c>
      <c r="J64" s="27">
        <v>2586</v>
      </c>
      <c r="K64" s="27">
        <v>13937</v>
      </c>
      <c r="L64" s="27">
        <v>10825</v>
      </c>
      <c r="M64" s="30" t="s">
        <v>382</v>
      </c>
      <c r="N64" s="40">
        <v>88350</v>
      </c>
      <c r="O64" s="27"/>
      <c r="P64" s="27"/>
      <c r="Q64" s="28"/>
      <c r="R64" s="40">
        <v>0</v>
      </c>
      <c r="S64" s="27"/>
      <c r="T64" s="27">
        <v>27195</v>
      </c>
      <c r="U64" s="27"/>
      <c r="V64" s="27"/>
      <c r="W64" s="27"/>
      <c r="X64" s="27">
        <v>7448</v>
      </c>
      <c r="Y64" s="44" t="s">
        <v>531</v>
      </c>
      <c r="Z64" s="33">
        <v>34643</v>
      </c>
      <c r="AA64" s="32">
        <v>1058062</v>
      </c>
    </row>
    <row r="65" spans="1:27" ht="51.75">
      <c r="A65" s="25" t="s">
        <v>280</v>
      </c>
      <c r="B65" s="25" t="s">
        <v>281</v>
      </c>
      <c r="C65" s="26">
        <v>24181</v>
      </c>
      <c r="D65" s="27">
        <v>541026</v>
      </c>
      <c r="E65" s="27">
        <v>236997</v>
      </c>
      <c r="F65" s="27"/>
      <c r="G65" s="40">
        <v>778023</v>
      </c>
      <c r="H65" s="27">
        <v>2014</v>
      </c>
      <c r="I65" s="27">
        <v>51158</v>
      </c>
      <c r="J65" s="27">
        <v>1508</v>
      </c>
      <c r="K65" s="27">
        <v>9891</v>
      </c>
      <c r="L65" s="27"/>
      <c r="M65" s="28"/>
      <c r="N65" s="40">
        <v>64571</v>
      </c>
      <c r="O65" s="27"/>
      <c r="P65" s="27"/>
      <c r="Q65" s="28"/>
      <c r="R65" s="40">
        <v>0</v>
      </c>
      <c r="S65" s="27"/>
      <c r="T65" s="27">
        <v>15326</v>
      </c>
      <c r="U65" s="27">
        <v>1977</v>
      </c>
      <c r="V65" s="27"/>
      <c r="W65" s="27"/>
      <c r="X65" s="27">
        <v>790</v>
      </c>
      <c r="Y65" s="44" t="s">
        <v>553</v>
      </c>
      <c r="Z65" s="33">
        <v>18093</v>
      </c>
      <c r="AA65" s="32">
        <v>860687</v>
      </c>
    </row>
    <row r="66" spans="1:27" ht="15">
      <c r="A66" s="25" t="s">
        <v>254</v>
      </c>
      <c r="B66" s="25" t="s">
        <v>13</v>
      </c>
      <c r="C66" s="26">
        <v>22232</v>
      </c>
      <c r="D66" s="29">
        <v>522840</v>
      </c>
      <c r="E66" s="29">
        <v>289610</v>
      </c>
      <c r="F66" s="27"/>
      <c r="G66" s="40">
        <v>812450</v>
      </c>
      <c r="H66" s="27">
        <v>236</v>
      </c>
      <c r="I66" s="27">
        <v>64137</v>
      </c>
      <c r="J66" s="27">
        <v>1563</v>
      </c>
      <c r="K66" s="27">
        <v>11591</v>
      </c>
      <c r="L66" s="27"/>
      <c r="M66" s="30"/>
      <c r="N66" s="43">
        <v>77527</v>
      </c>
      <c r="O66" s="27"/>
      <c r="P66" s="27"/>
      <c r="Q66" s="30"/>
      <c r="R66" s="40">
        <v>0</v>
      </c>
      <c r="S66" s="27"/>
      <c r="T66" s="27">
        <v>14769</v>
      </c>
      <c r="U66" s="27">
        <v>3689</v>
      </c>
      <c r="V66" s="27"/>
      <c r="W66" s="27"/>
      <c r="X66" s="27">
        <v>9406</v>
      </c>
      <c r="Y66" s="44" t="s">
        <v>375</v>
      </c>
      <c r="Z66" s="33">
        <v>27864</v>
      </c>
      <c r="AA66" s="32">
        <v>917841</v>
      </c>
    </row>
    <row r="67" spans="1:27" ht="39">
      <c r="A67" s="25" t="s">
        <v>47</v>
      </c>
      <c r="B67" s="25" t="s">
        <v>48</v>
      </c>
      <c r="C67" s="26">
        <v>21940</v>
      </c>
      <c r="D67" s="27">
        <v>998066</v>
      </c>
      <c r="E67" s="27"/>
      <c r="F67" s="27"/>
      <c r="G67" s="40">
        <v>998066</v>
      </c>
      <c r="H67" s="27">
        <v>3463</v>
      </c>
      <c r="I67" s="27">
        <v>78798</v>
      </c>
      <c r="J67" s="27">
        <v>2647</v>
      </c>
      <c r="K67" s="27">
        <v>15051</v>
      </c>
      <c r="L67" s="27"/>
      <c r="M67" s="28"/>
      <c r="N67" s="40">
        <v>99959</v>
      </c>
      <c r="O67" s="27"/>
      <c r="P67" s="27"/>
      <c r="Q67" s="28"/>
      <c r="R67" s="40">
        <v>0</v>
      </c>
      <c r="S67" s="27"/>
      <c r="T67" s="27">
        <v>13486</v>
      </c>
      <c r="U67" s="27"/>
      <c r="V67" s="27"/>
      <c r="W67" s="27"/>
      <c r="X67" s="27">
        <v>6750</v>
      </c>
      <c r="Y67" s="44" t="s">
        <v>433</v>
      </c>
      <c r="Z67" s="33">
        <v>20236</v>
      </c>
      <c r="AA67" s="32">
        <v>1118261</v>
      </c>
    </row>
    <row r="68" spans="1:27" ht="15">
      <c r="A68" s="25" t="s">
        <v>151</v>
      </c>
      <c r="B68" s="25" t="s">
        <v>20</v>
      </c>
      <c r="C68" s="26">
        <v>21932</v>
      </c>
      <c r="D68" s="27">
        <v>1556396</v>
      </c>
      <c r="E68" s="27">
        <v>473082</v>
      </c>
      <c r="F68" s="27"/>
      <c r="G68" s="40">
        <v>2029478</v>
      </c>
      <c r="H68" s="27"/>
      <c r="I68" s="27">
        <v>155324</v>
      </c>
      <c r="J68" s="27">
        <v>6954</v>
      </c>
      <c r="K68" s="27">
        <v>10754</v>
      </c>
      <c r="L68" s="27">
        <v>3090</v>
      </c>
      <c r="M68" s="30" t="s">
        <v>483</v>
      </c>
      <c r="N68" s="40">
        <v>176122</v>
      </c>
      <c r="O68" s="27"/>
      <c r="P68" s="27"/>
      <c r="Q68" s="30"/>
      <c r="R68" s="40">
        <v>0</v>
      </c>
      <c r="S68" s="27"/>
      <c r="T68" s="27">
        <v>32736</v>
      </c>
      <c r="U68" s="27">
        <v>10025</v>
      </c>
      <c r="V68" s="27"/>
      <c r="W68" s="27"/>
      <c r="X68" s="27">
        <v>7377</v>
      </c>
      <c r="Y68" s="44" t="s">
        <v>484</v>
      </c>
      <c r="Z68" s="33">
        <v>50138</v>
      </c>
      <c r="AA68" s="32">
        <v>2255738</v>
      </c>
    </row>
    <row r="69" spans="1:27" ht="15">
      <c r="A69" s="25" t="s">
        <v>205</v>
      </c>
      <c r="B69" s="25" t="s">
        <v>55</v>
      </c>
      <c r="C69" s="26">
        <v>21914</v>
      </c>
      <c r="D69" s="27">
        <v>447145</v>
      </c>
      <c r="E69" s="27">
        <v>222583</v>
      </c>
      <c r="F69" s="27"/>
      <c r="G69" s="40">
        <v>669728</v>
      </c>
      <c r="H69" s="27">
        <v>181</v>
      </c>
      <c r="I69" s="27">
        <v>44043</v>
      </c>
      <c r="J69" s="27">
        <v>4039</v>
      </c>
      <c r="K69" s="27">
        <v>11639</v>
      </c>
      <c r="L69" s="27"/>
      <c r="M69" s="30"/>
      <c r="N69" s="40">
        <v>59902</v>
      </c>
      <c r="O69" s="27"/>
      <c r="P69" s="27"/>
      <c r="Q69" s="28"/>
      <c r="R69" s="40">
        <v>0</v>
      </c>
      <c r="S69" s="27"/>
      <c r="T69" s="27">
        <v>13251</v>
      </c>
      <c r="U69" s="27">
        <v>1228</v>
      </c>
      <c r="V69" s="27"/>
      <c r="W69" s="27"/>
      <c r="X69" s="27">
        <v>428</v>
      </c>
      <c r="Y69" s="44" t="s">
        <v>515</v>
      </c>
      <c r="Z69" s="33">
        <v>14907</v>
      </c>
      <c r="AA69" s="32">
        <v>744537</v>
      </c>
    </row>
    <row r="70" spans="1:27" ht="15">
      <c r="A70" s="25" t="s">
        <v>248</v>
      </c>
      <c r="B70" s="25" t="s">
        <v>249</v>
      </c>
      <c r="C70" s="26">
        <v>21575</v>
      </c>
      <c r="D70" s="27">
        <v>582914</v>
      </c>
      <c r="E70" s="29">
        <v>430515</v>
      </c>
      <c r="F70" s="27"/>
      <c r="G70" s="40">
        <v>1013429</v>
      </c>
      <c r="H70" s="27"/>
      <c r="I70" s="27">
        <v>55720</v>
      </c>
      <c r="J70" s="27">
        <v>4853</v>
      </c>
      <c r="K70" s="27">
        <v>5296</v>
      </c>
      <c r="L70" s="27"/>
      <c r="M70" s="30" t="s">
        <v>371</v>
      </c>
      <c r="N70" s="40">
        <v>65869</v>
      </c>
      <c r="O70" s="27"/>
      <c r="P70" s="27"/>
      <c r="Q70" s="30"/>
      <c r="R70" s="40">
        <v>0</v>
      </c>
      <c r="S70" s="27"/>
      <c r="T70" s="27">
        <v>16238</v>
      </c>
      <c r="U70" s="27">
        <v>1245</v>
      </c>
      <c r="V70" s="27">
        <v>1055</v>
      </c>
      <c r="W70" s="27">
        <v>10248</v>
      </c>
      <c r="X70" s="27">
        <v>10242</v>
      </c>
      <c r="Y70" s="45" t="s">
        <v>538</v>
      </c>
      <c r="Z70" s="33">
        <v>39028</v>
      </c>
      <c r="AA70" s="32">
        <v>1118326</v>
      </c>
    </row>
    <row r="71" spans="1:27" ht="39">
      <c r="A71" s="25" t="s">
        <v>293</v>
      </c>
      <c r="B71" s="25" t="s">
        <v>294</v>
      </c>
      <c r="C71" s="26">
        <v>21475</v>
      </c>
      <c r="D71" s="27">
        <v>1238141</v>
      </c>
      <c r="E71" s="27"/>
      <c r="F71" s="27"/>
      <c r="G71" s="40">
        <v>1238141</v>
      </c>
      <c r="H71" s="27">
        <v>1175</v>
      </c>
      <c r="I71" s="27">
        <v>90935</v>
      </c>
      <c r="J71" s="27">
        <v>5298</v>
      </c>
      <c r="K71" s="27">
        <v>337</v>
      </c>
      <c r="L71" s="27"/>
      <c r="M71" s="30"/>
      <c r="N71" s="40">
        <v>97745</v>
      </c>
      <c r="O71" s="27"/>
      <c r="P71" s="27">
        <v>9993</v>
      </c>
      <c r="Q71" s="28" t="s">
        <v>560</v>
      </c>
      <c r="R71" s="40">
        <v>9993</v>
      </c>
      <c r="S71" s="27"/>
      <c r="T71" s="27">
        <v>9261</v>
      </c>
      <c r="U71" s="27"/>
      <c r="V71" s="27">
        <v>125</v>
      </c>
      <c r="W71" s="27"/>
      <c r="X71" s="27">
        <v>19740</v>
      </c>
      <c r="Y71" s="44" t="s">
        <v>561</v>
      </c>
      <c r="Z71" s="33">
        <v>29126</v>
      </c>
      <c r="AA71" s="32">
        <v>1375005</v>
      </c>
    </row>
    <row r="72" spans="1:27" ht="26.25">
      <c r="A72" s="25" t="s">
        <v>198</v>
      </c>
      <c r="B72" s="25" t="s">
        <v>95</v>
      </c>
      <c r="C72" s="26">
        <v>20591</v>
      </c>
      <c r="D72" s="27">
        <v>978709</v>
      </c>
      <c r="E72" s="27"/>
      <c r="F72" s="27"/>
      <c r="G72" s="40">
        <v>978709</v>
      </c>
      <c r="H72" s="27">
        <v>3890</v>
      </c>
      <c r="I72" s="27">
        <v>68586</v>
      </c>
      <c r="J72" s="27">
        <v>4722</v>
      </c>
      <c r="K72" s="27">
        <v>14465</v>
      </c>
      <c r="L72" s="27"/>
      <c r="M72" s="28"/>
      <c r="N72" s="40">
        <v>91663</v>
      </c>
      <c r="O72" s="27"/>
      <c r="P72" s="27"/>
      <c r="Q72" s="28"/>
      <c r="R72" s="40">
        <v>0</v>
      </c>
      <c r="S72" s="27"/>
      <c r="T72" s="27">
        <v>14453</v>
      </c>
      <c r="U72" s="27"/>
      <c r="V72" s="27"/>
      <c r="W72" s="27"/>
      <c r="X72" s="27">
        <v>7939</v>
      </c>
      <c r="Y72" s="44" t="s">
        <v>510</v>
      </c>
      <c r="Z72" s="33">
        <v>22392</v>
      </c>
      <c r="AA72" s="32">
        <v>1092764</v>
      </c>
    </row>
    <row r="73" spans="1:27" ht="39">
      <c r="A73" s="25" t="s">
        <v>14</v>
      </c>
      <c r="B73" s="25" t="s">
        <v>15</v>
      </c>
      <c r="C73" s="26">
        <v>19845</v>
      </c>
      <c r="D73" s="27">
        <v>1422082</v>
      </c>
      <c r="E73" s="27">
        <v>271496</v>
      </c>
      <c r="F73" s="27"/>
      <c r="G73" s="40">
        <v>1693578</v>
      </c>
      <c r="H73" s="27">
        <v>2421</v>
      </c>
      <c r="I73" s="27"/>
      <c r="J73" s="27">
        <v>44171</v>
      </c>
      <c r="K73" s="27"/>
      <c r="L73" s="27"/>
      <c r="M73" s="28"/>
      <c r="N73" s="40">
        <v>46592</v>
      </c>
      <c r="O73" s="27"/>
      <c r="P73" s="27"/>
      <c r="Q73" s="28"/>
      <c r="R73" s="40">
        <v>0</v>
      </c>
      <c r="S73" s="27"/>
      <c r="T73" s="27">
        <v>19003</v>
      </c>
      <c r="U73" s="27">
        <v>42148</v>
      </c>
      <c r="V73" s="27">
        <v>5803</v>
      </c>
      <c r="W73" s="27"/>
      <c r="X73" s="27">
        <v>498336</v>
      </c>
      <c r="Y73" s="44" t="s">
        <v>423</v>
      </c>
      <c r="Z73" s="33">
        <v>565290</v>
      </c>
      <c r="AA73" s="32">
        <v>2305460</v>
      </c>
    </row>
    <row r="74" spans="1:27" ht="15">
      <c r="A74" s="25" t="s">
        <v>263</v>
      </c>
      <c r="B74" s="25" t="s">
        <v>22</v>
      </c>
      <c r="C74" s="26">
        <v>19601</v>
      </c>
      <c r="D74" s="27">
        <v>1173779</v>
      </c>
      <c r="E74" s="27">
        <v>392653</v>
      </c>
      <c r="F74" s="27">
        <v>12231</v>
      </c>
      <c r="G74" s="40">
        <v>1578663</v>
      </c>
      <c r="H74" s="27">
        <v>4018</v>
      </c>
      <c r="I74" s="27">
        <v>116229</v>
      </c>
      <c r="J74" s="27">
        <v>7670</v>
      </c>
      <c r="K74" s="27">
        <v>5861</v>
      </c>
      <c r="L74" s="27"/>
      <c r="M74" s="30"/>
      <c r="N74" s="40">
        <v>133778</v>
      </c>
      <c r="O74" s="27"/>
      <c r="P74" s="27"/>
      <c r="Q74" s="30"/>
      <c r="R74" s="40">
        <v>0</v>
      </c>
      <c r="S74" s="27"/>
      <c r="T74" s="27">
        <v>70719</v>
      </c>
      <c r="U74" s="27">
        <v>66607</v>
      </c>
      <c r="V74" s="27"/>
      <c r="W74" s="27"/>
      <c r="X74" s="27">
        <v>11328</v>
      </c>
      <c r="Y74" s="44" t="s">
        <v>387</v>
      </c>
      <c r="Z74" s="33">
        <v>148654</v>
      </c>
      <c r="AA74" s="32">
        <v>1861095</v>
      </c>
    </row>
    <row r="75" spans="1:27" ht="39">
      <c r="A75" s="25" t="s">
        <v>235</v>
      </c>
      <c r="B75" s="25" t="s">
        <v>13</v>
      </c>
      <c r="C75" s="26">
        <v>19500</v>
      </c>
      <c r="D75" s="27">
        <v>744170</v>
      </c>
      <c r="E75" s="27">
        <v>225238</v>
      </c>
      <c r="F75" s="27"/>
      <c r="G75" s="40">
        <v>969408</v>
      </c>
      <c r="H75" s="27">
        <v>3645</v>
      </c>
      <c r="I75" s="27">
        <v>65387</v>
      </c>
      <c r="J75" s="27">
        <v>6497</v>
      </c>
      <c r="K75" s="27">
        <v>11722</v>
      </c>
      <c r="L75" s="27"/>
      <c r="M75" s="28"/>
      <c r="N75" s="40">
        <v>87251</v>
      </c>
      <c r="O75" s="27"/>
      <c r="P75" s="27"/>
      <c r="Q75" s="30"/>
      <c r="R75" s="40">
        <v>0</v>
      </c>
      <c r="S75" s="27"/>
      <c r="T75" s="27">
        <v>28854</v>
      </c>
      <c r="U75" s="27">
        <v>2955</v>
      </c>
      <c r="V75" s="27">
        <v>502</v>
      </c>
      <c r="W75" s="27"/>
      <c r="X75" s="27">
        <v>3719</v>
      </c>
      <c r="Y75" s="44" t="s">
        <v>532</v>
      </c>
      <c r="Z75" s="33">
        <v>36030</v>
      </c>
      <c r="AA75" s="32">
        <v>1092689</v>
      </c>
    </row>
    <row r="76" spans="1:27" ht="26.25">
      <c r="A76" s="25" t="s">
        <v>329</v>
      </c>
      <c r="B76" s="25" t="s">
        <v>265</v>
      </c>
      <c r="C76" s="26">
        <v>19396</v>
      </c>
      <c r="D76" s="27">
        <v>2922575</v>
      </c>
      <c r="E76" s="27"/>
      <c r="F76" s="27"/>
      <c r="G76" s="40">
        <v>2922575</v>
      </c>
      <c r="H76" s="27">
        <v>399</v>
      </c>
      <c r="I76" s="27">
        <v>155832</v>
      </c>
      <c r="J76" s="27">
        <v>6413</v>
      </c>
      <c r="K76" s="27"/>
      <c r="L76" s="27">
        <v>927</v>
      </c>
      <c r="M76" s="30"/>
      <c r="N76" s="40">
        <v>163571</v>
      </c>
      <c r="O76" s="27"/>
      <c r="P76" s="27"/>
      <c r="Q76" s="28"/>
      <c r="R76" s="40">
        <v>0</v>
      </c>
      <c r="S76" s="27"/>
      <c r="T76" s="27">
        <v>35413</v>
      </c>
      <c r="U76" s="27"/>
      <c r="V76" s="27"/>
      <c r="W76" s="27"/>
      <c r="X76" s="27">
        <v>32398</v>
      </c>
      <c r="Y76" s="45" t="s">
        <v>582</v>
      </c>
      <c r="Z76" s="33">
        <v>67811</v>
      </c>
      <c r="AA76" s="32">
        <v>3153957</v>
      </c>
    </row>
    <row r="77" spans="1:27" ht="51.75">
      <c r="A77" s="25" t="s">
        <v>256</v>
      </c>
      <c r="B77" s="25" t="s">
        <v>257</v>
      </c>
      <c r="C77" s="26">
        <v>19338</v>
      </c>
      <c r="D77" s="27">
        <v>677639</v>
      </c>
      <c r="E77" s="27">
        <v>149693</v>
      </c>
      <c r="F77" s="27"/>
      <c r="G77" s="40">
        <v>827332</v>
      </c>
      <c r="H77" s="27">
        <v>5985</v>
      </c>
      <c r="I77" s="27">
        <v>67191</v>
      </c>
      <c r="J77" s="27">
        <v>3872</v>
      </c>
      <c r="K77" s="27">
        <v>12340</v>
      </c>
      <c r="L77" s="27"/>
      <c r="M77" s="28"/>
      <c r="N77" s="40">
        <v>89388</v>
      </c>
      <c r="O77" s="27">
        <v>6152</v>
      </c>
      <c r="P77" s="27"/>
      <c r="Q77" s="30"/>
      <c r="R77" s="40">
        <v>6152</v>
      </c>
      <c r="S77" s="27"/>
      <c r="T77" s="27">
        <v>9414</v>
      </c>
      <c r="U77" s="27">
        <v>10255</v>
      </c>
      <c r="V77" s="27"/>
      <c r="W77" s="27"/>
      <c r="X77" s="27">
        <v>9385</v>
      </c>
      <c r="Y77" s="44" t="s">
        <v>540</v>
      </c>
      <c r="Z77" s="33">
        <v>29054</v>
      </c>
      <c r="AA77" s="32">
        <v>951926</v>
      </c>
    </row>
    <row r="78" spans="1:27" ht="15">
      <c r="A78" s="25" t="s">
        <v>292</v>
      </c>
      <c r="B78" s="25" t="s">
        <v>234</v>
      </c>
      <c r="C78" s="26">
        <v>18822</v>
      </c>
      <c r="D78" s="27">
        <v>999281</v>
      </c>
      <c r="E78" s="27">
        <v>88820</v>
      </c>
      <c r="F78" s="27"/>
      <c r="G78" s="40">
        <v>1088101</v>
      </c>
      <c r="H78" s="27">
        <v>617</v>
      </c>
      <c r="I78" s="27">
        <v>94120</v>
      </c>
      <c r="J78" s="27">
        <v>3691</v>
      </c>
      <c r="K78" s="27">
        <v>15176</v>
      </c>
      <c r="L78" s="27"/>
      <c r="M78" s="30"/>
      <c r="N78" s="40">
        <v>113604</v>
      </c>
      <c r="O78" s="27"/>
      <c r="P78" s="27"/>
      <c r="Q78" s="28"/>
      <c r="R78" s="40">
        <v>0</v>
      </c>
      <c r="S78" s="27"/>
      <c r="T78" s="27">
        <v>19337</v>
      </c>
      <c r="U78" s="27">
        <v>63</v>
      </c>
      <c r="V78" s="27">
        <v>19904</v>
      </c>
      <c r="W78" s="27">
        <v>800</v>
      </c>
      <c r="X78" s="27">
        <v>764</v>
      </c>
      <c r="Y78" s="44" t="s">
        <v>559</v>
      </c>
      <c r="Z78" s="33">
        <v>40868</v>
      </c>
      <c r="AA78" s="32">
        <v>1242573</v>
      </c>
    </row>
    <row r="79" spans="1:27" ht="15">
      <c r="A79" s="25" t="s">
        <v>187</v>
      </c>
      <c r="B79" s="25" t="s">
        <v>153</v>
      </c>
      <c r="C79" s="26">
        <v>18030</v>
      </c>
      <c r="D79" s="27">
        <v>496020</v>
      </c>
      <c r="E79" s="29">
        <v>987116</v>
      </c>
      <c r="F79" s="27">
        <v>2757</v>
      </c>
      <c r="G79" s="40">
        <v>1485893</v>
      </c>
      <c r="H79" s="27">
        <v>372</v>
      </c>
      <c r="I79" s="27">
        <v>37088</v>
      </c>
      <c r="J79" s="27">
        <v>1284</v>
      </c>
      <c r="K79" s="27">
        <v>12010</v>
      </c>
      <c r="L79" s="27"/>
      <c r="M79" s="28"/>
      <c r="N79" s="40">
        <v>50754</v>
      </c>
      <c r="O79" s="27"/>
      <c r="P79" s="27"/>
      <c r="Q79" s="30"/>
      <c r="R79" s="40">
        <v>0</v>
      </c>
      <c r="S79" s="27"/>
      <c r="T79" s="27">
        <v>27351</v>
      </c>
      <c r="U79" s="27">
        <v>3775</v>
      </c>
      <c r="V79" s="27"/>
      <c r="W79" s="27"/>
      <c r="X79" s="27"/>
      <c r="Y79" s="44"/>
      <c r="Z79" s="33">
        <v>31126</v>
      </c>
      <c r="AA79" s="32">
        <v>1567773</v>
      </c>
    </row>
    <row r="80" spans="1:27" ht="26.25">
      <c r="A80" s="25" t="s">
        <v>160</v>
      </c>
      <c r="B80" s="25" t="s">
        <v>102</v>
      </c>
      <c r="C80" s="26">
        <v>17797</v>
      </c>
      <c r="D80" s="27">
        <v>624362</v>
      </c>
      <c r="E80" s="27">
        <v>227080</v>
      </c>
      <c r="F80" s="27"/>
      <c r="G80" s="40">
        <v>851442</v>
      </c>
      <c r="H80" s="27">
        <v>1474</v>
      </c>
      <c r="I80" s="27">
        <v>40463</v>
      </c>
      <c r="J80" s="27">
        <v>4318</v>
      </c>
      <c r="K80" s="27">
        <v>3506</v>
      </c>
      <c r="L80" s="27"/>
      <c r="M80" s="31"/>
      <c r="N80" s="40">
        <v>49761</v>
      </c>
      <c r="O80" s="27"/>
      <c r="P80" s="27"/>
      <c r="Q80" s="28"/>
      <c r="R80" s="40">
        <v>0</v>
      </c>
      <c r="S80" s="27"/>
      <c r="T80" s="27">
        <v>21492</v>
      </c>
      <c r="U80" s="27">
        <v>3547</v>
      </c>
      <c r="V80" s="27"/>
      <c r="W80" s="27"/>
      <c r="X80" s="27">
        <v>2540</v>
      </c>
      <c r="Y80" s="45" t="s">
        <v>491</v>
      </c>
      <c r="Z80" s="33">
        <v>27579</v>
      </c>
      <c r="AA80" s="32">
        <v>928782</v>
      </c>
    </row>
    <row r="81" spans="1:27" ht="15">
      <c r="A81" s="25" t="s">
        <v>25</v>
      </c>
      <c r="B81" s="25" t="s">
        <v>26</v>
      </c>
      <c r="C81" s="26">
        <v>17240</v>
      </c>
      <c r="D81" s="27">
        <v>818508</v>
      </c>
      <c r="E81" s="29">
        <v>246153</v>
      </c>
      <c r="F81" s="27"/>
      <c r="G81" s="40">
        <v>1064661</v>
      </c>
      <c r="H81" s="27">
        <v>3302</v>
      </c>
      <c r="I81" s="27">
        <v>99237</v>
      </c>
      <c r="J81" s="27">
        <v>3250</v>
      </c>
      <c r="K81" s="27">
        <v>17615</v>
      </c>
      <c r="L81" s="27"/>
      <c r="M81" s="28"/>
      <c r="N81" s="40">
        <v>123404</v>
      </c>
      <c r="O81" s="27"/>
      <c r="P81" s="27"/>
      <c r="Q81" s="28"/>
      <c r="R81" s="40">
        <v>0</v>
      </c>
      <c r="S81" s="27"/>
      <c r="T81" s="27">
        <v>3837</v>
      </c>
      <c r="U81" s="27">
        <v>2634</v>
      </c>
      <c r="V81" s="27">
        <v>5490</v>
      </c>
      <c r="W81" s="27">
        <v>1438</v>
      </c>
      <c r="X81" s="27">
        <v>10023</v>
      </c>
      <c r="Y81" s="45"/>
      <c r="Z81" s="33">
        <v>23422</v>
      </c>
      <c r="AA81" s="32">
        <v>1211487</v>
      </c>
    </row>
    <row r="82" spans="1:27" ht="15">
      <c r="A82" s="25" t="s">
        <v>169</v>
      </c>
      <c r="B82" s="25" t="s">
        <v>170</v>
      </c>
      <c r="C82" s="26">
        <v>16557</v>
      </c>
      <c r="D82" s="27">
        <v>970809</v>
      </c>
      <c r="E82" s="27">
        <v>555713</v>
      </c>
      <c r="F82" s="27"/>
      <c r="G82" s="40">
        <v>1526522</v>
      </c>
      <c r="H82" s="27">
        <v>741</v>
      </c>
      <c r="I82" s="27">
        <v>80517</v>
      </c>
      <c r="J82" s="27">
        <v>2985</v>
      </c>
      <c r="K82" s="27"/>
      <c r="L82" s="27"/>
      <c r="M82" s="31"/>
      <c r="N82" s="40">
        <v>84243</v>
      </c>
      <c r="O82" s="27"/>
      <c r="P82" s="27"/>
      <c r="Q82" s="30"/>
      <c r="R82" s="40">
        <v>0</v>
      </c>
      <c r="S82" s="27"/>
      <c r="T82" s="27">
        <v>33350</v>
      </c>
      <c r="U82" s="27">
        <v>17915</v>
      </c>
      <c r="V82" s="27">
        <v>94663</v>
      </c>
      <c r="W82" s="27"/>
      <c r="X82" s="27">
        <v>35170</v>
      </c>
      <c r="Y82" s="44" t="s">
        <v>497</v>
      </c>
      <c r="Z82" s="33">
        <v>181098</v>
      </c>
      <c r="AA82" s="32">
        <v>1791863</v>
      </c>
    </row>
    <row r="83" spans="1:27" ht="26.25">
      <c r="A83" s="25" t="s">
        <v>127</v>
      </c>
      <c r="B83" s="25" t="s">
        <v>11</v>
      </c>
      <c r="C83" s="26">
        <v>16391</v>
      </c>
      <c r="D83" s="27">
        <v>1090633</v>
      </c>
      <c r="E83" s="27">
        <v>416368</v>
      </c>
      <c r="F83" s="27"/>
      <c r="G83" s="40">
        <v>1507001</v>
      </c>
      <c r="H83" s="27">
        <v>1959</v>
      </c>
      <c r="I83" s="27">
        <v>87580</v>
      </c>
      <c r="J83" s="27">
        <v>6762</v>
      </c>
      <c r="K83" s="27">
        <v>9001</v>
      </c>
      <c r="L83" s="27">
        <v>2473</v>
      </c>
      <c r="M83" s="28" t="s">
        <v>469</v>
      </c>
      <c r="N83" s="40">
        <v>107775</v>
      </c>
      <c r="O83" s="27"/>
      <c r="P83" s="27"/>
      <c r="Q83" s="28"/>
      <c r="R83" s="40">
        <v>0</v>
      </c>
      <c r="S83" s="27"/>
      <c r="T83" s="27">
        <v>14510</v>
      </c>
      <c r="U83" s="27">
        <v>147</v>
      </c>
      <c r="V83" s="27">
        <v>583</v>
      </c>
      <c r="W83" s="27"/>
      <c r="X83" s="27">
        <v>6815</v>
      </c>
      <c r="Y83" s="44" t="s">
        <v>470</v>
      </c>
      <c r="Z83" s="33">
        <v>22055</v>
      </c>
      <c r="AA83" s="32">
        <v>1636831</v>
      </c>
    </row>
    <row r="84" spans="1:27" ht="39">
      <c r="A84" s="25" t="s">
        <v>302</v>
      </c>
      <c r="B84" s="25" t="s">
        <v>303</v>
      </c>
      <c r="C84" s="26">
        <v>15936</v>
      </c>
      <c r="D84" s="27">
        <v>1014777</v>
      </c>
      <c r="E84" s="27">
        <v>489569</v>
      </c>
      <c r="F84" s="27"/>
      <c r="G84" s="40">
        <v>1504346</v>
      </c>
      <c r="H84" s="27">
        <v>3824</v>
      </c>
      <c r="I84" s="27">
        <v>40008</v>
      </c>
      <c r="J84" s="27">
        <v>5652</v>
      </c>
      <c r="K84" s="27">
        <v>6594</v>
      </c>
      <c r="L84" s="27"/>
      <c r="M84" s="30"/>
      <c r="N84" s="40">
        <v>56078</v>
      </c>
      <c r="O84" s="27"/>
      <c r="P84" s="27"/>
      <c r="Q84" s="28"/>
      <c r="R84" s="40">
        <v>0</v>
      </c>
      <c r="S84" s="27"/>
      <c r="T84" s="27">
        <v>22222</v>
      </c>
      <c r="U84" s="27">
        <v>8715</v>
      </c>
      <c r="V84" s="27">
        <v>490</v>
      </c>
      <c r="W84" s="27">
        <v>1894</v>
      </c>
      <c r="X84" s="27">
        <v>20792</v>
      </c>
      <c r="Y84" s="44" t="s">
        <v>568</v>
      </c>
      <c r="Z84" s="33">
        <v>54113</v>
      </c>
      <c r="AA84" s="32">
        <v>1614537</v>
      </c>
    </row>
    <row r="85" spans="1:27" ht="39">
      <c r="A85" s="25" t="s">
        <v>591</v>
      </c>
      <c r="B85" s="25" t="s">
        <v>216</v>
      </c>
      <c r="C85" s="26">
        <v>15901</v>
      </c>
      <c r="D85" s="27">
        <v>259514</v>
      </c>
      <c r="E85" s="27">
        <v>203936</v>
      </c>
      <c r="F85" s="27"/>
      <c r="G85" s="40">
        <v>463450</v>
      </c>
      <c r="H85" s="27">
        <v>1912</v>
      </c>
      <c r="I85" s="27">
        <v>28779</v>
      </c>
      <c r="J85" s="27">
        <v>1741</v>
      </c>
      <c r="K85" s="27">
        <v>508</v>
      </c>
      <c r="L85" s="27"/>
      <c r="M85" s="30"/>
      <c r="N85" s="40">
        <v>32940</v>
      </c>
      <c r="O85" s="27"/>
      <c r="P85" s="27"/>
      <c r="Q85" s="28"/>
      <c r="R85" s="40">
        <v>0</v>
      </c>
      <c r="S85" s="27"/>
      <c r="T85" s="27">
        <v>6943</v>
      </c>
      <c r="U85" s="27">
        <v>49</v>
      </c>
      <c r="V85" s="27"/>
      <c r="W85" s="27">
        <v>950</v>
      </c>
      <c r="X85" s="27">
        <v>4302</v>
      </c>
      <c r="Y85" s="44" t="s">
        <v>539</v>
      </c>
      <c r="Z85" s="33">
        <v>12244</v>
      </c>
      <c r="AA85" s="32">
        <v>508634</v>
      </c>
    </row>
    <row r="86" spans="1:27" ht="15">
      <c r="A86" s="25" t="s">
        <v>253</v>
      </c>
      <c r="B86" s="25" t="s">
        <v>79</v>
      </c>
      <c r="C86" s="26">
        <v>15323</v>
      </c>
      <c r="D86" s="27">
        <v>606101</v>
      </c>
      <c r="E86" s="27">
        <v>517358</v>
      </c>
      <c r="F86" s="27"/>
      <c r="G86" s="40">
        <v>1123459</v>
      </c>
      <c r="H86" s="27">
        <v>1693</v>
      </c>
      <c r="I86" s="27">
        <v>64126</v>
      </c>
      <c r="J86" s="27">
        <v>3902</v>
      </c>
      <c r="K86" s="27">
        <v>12455</v>
      </c>
      <c r="L86" s="27"/>
      <c r="M86" s="30"/>
      <c r="N86" s="40">
        <v>82176</v>
      </c>
      <c r="O86" s="27"/>
      <c r="P86" s="27"/>
      <c r="Q86" s="30"/>
      <c r="R86" s="40">
        <v>0</v>
      </c>
      <c r="S86" s="27"/>
      <c r="T86" s="27">
        <v>5658</v>
      </c>
      <c r="U86" s="27">
        <v>6021</v>
      </c>
      <c r="V86" s="27">
        <v>1996</v>
      </c>
      <c r="W86" s="27">
        <v>4300</v>
      </c>
      <c r="X86" s="27"/>
      <c r="Y86" s="44"/>
      <c r="Z86" s="33">
        <v>17975</v>
      </c>
      <c r="AA86" s="32">
        <v>1223610</v>
      </c>
    </row>
    <row r="87" spans="1:27" ht="26.25">
      <c r="A87" s="25" t="s">
        <v>60</v>
      </c>
      <c r="B87" s="25" t="s">
        <v>61</v>
      </c>
      <c r="C87" s="26">
        <v>15242</v>
      </c>
      <c r="D87" s="27">
        <v>230360</v>
      </c>
      <c r="E87" s="27">
        <v>297307</v>
      </c>
      <c r="F87" s="27"/>
      <c r="G87" s="40">
        <v>527667</v>
      </c>
      <c r="H87" s="27">
        <v>353</v>
      </c>
      <c r="I87" s="27">
        <v>25274</v>
      </c>
      <c r="J87" s="27">
        <v>1529</v>
      </c>
      <c r="K87" s="27">
        <v>6983</v>
      </c>
      <c r="L87" s="27"/>
      <c r="M87" s="30" t="s">
        <v>383</v>
      </c>
      <c r="N87" s="40">
        <v>34139</v>
      </c>
      <c r="O87" s="27"/>
      <c r="P87" s="27"/>
      <c r="Q87" s="30"/>
      <c r="R87" s="40">
        <v>0</v>
      </c>
      <c r="S87" s="27"/>
      <c r="T87" s="27">
        <v>18965</v>
      </c>
      <c r="U87" s="27"/>
      <c r="V87" s="27">
        <v>1550</v>
      </c>
      <c r="W87" s="27"/>
      <c r="X87" s="27">
        <v>1394</v>
      </c>
      <c r="Y87" s="44" t="s">
        <v>439</v>
      </c>
      <c r="Z87" s="33">
        <v>21909</v>
      </c>
      <c r="AA87" s="32">
        <v>583715</v>
      </c>
    </row>
    <row r="88" spans="1:27" ht="26.25">
      <c r="A88" s="25" t="s">
        <v>45</v>
      </c>
      <c r="B88" s="25" t="s">
        <v>46</v>
      </c>
      <c r="C88" s="26">
        <v>15014</v>
      </c>
      <c r="D88" s="27">
        <v>317628</v>
      </c>
      <c r="E88" s="27">
        <v>153229</v>
      </c>
      <c r="F88" s="27"/>
      <c r="G88" s="40">
        <v>470857</v>
      </c>
      <c r="H88" s="27">
        <v>353</v>
      </c>
      <c r="I88" s="27">
        <v>33800</v>
      </c>
      <c r="J88" s="27">
        <v>3028</v>
      </c>
      <c r="K88" s="27">
        <v>5259</v>
      </c>
      <c r="L88" s="27"/>
      <c r="M88" s="30"/>
      <c r="N88" s="40">
        <v>42440</v>
      </c>
      <c r="O88" s="27">
        <v>7015</v>
      </c>
      <c r="P88" s="27"/>
      <c r="Q88" s="30"/>
      <c r="R88" s="40">
        <v>7015</v>
      </c>
      <c r="S88" s="27"/>
      <c r="T88" s="27">
        <v>5311</v>
      </c>
      <c r="U88" s="27">
        <v>22628</v>
      </c>
      <c r="V88" s="27">
        <v>13751</v>
      </c>
      <c r="W88" s="27">
        <v>37500</v>
      </c>
      <c r="X88" s="27">
        <v>4934</v>
      </c>
      <c r="Y88" s="44" t="s">
        <v>372</v>
      </c>
      <c r="Z88" s="33">
        <v>84124</v>
      </c>
      <c r="AA88" s="32">
        <v>604436</v>
      </c>
    </row>
    <row r="89" spans="1:27" ht="15">
      <c r="A89" s="25" t="s">
        <v>73</v>
      </c>
      <c r="B89" s="25" t="s">
        <v>74</v>
      </c>
      <c r="C89" s="26">
        <v>14437</v>
      </c>
      <c r="D89" s="27">
        <v>448129</v>
      </c>
      <c r="E89" s="27">
        <v>239824</v>
      </c>
      <c r="F89" s="27"/>
      <c r="G89" s="40">
        <v>687953</v>
      </c>
      <c r="H89" s="27">
        <v>3092</v>
      </c>
      <c r="I89" s="27">
        <v>35340</v>
      </c>
      <c r="J89" s="27">
        <v>1406</v>
      </c>
      <c r="K89" s="27">
        <v>5966</v>
      </c>
      <c r="L89" s="27"/>
      <c r="M89" s="30"/>
      <c r="N89" s="40">
        <v>45804</v>
      </c>
      <c r="O89" s="27"/>
      <c r="P89" s="27"/>
      <c r="Q89" s="30"/>
      <c r="R89" s="40">
        <v>0</v>
      </c>
      <c r="S89" s="27"/>
      <c r="T89" s="27">
        <v>25912</v>
      </c>
      <c r="U89" s="27"/>
      <c r="V89" s="27"/>
      <c r="W89" s="27"/>
      <c r="X89" s="27"/>
      <c r="Y89" s="45"/>
      <c r="Z89" s="33">
        <v>25912</v>
      </c>
      <c r="AA89" s="32">
        <v>759669</v>
      </c>
    </row>
    <row r="90" spans="1:27" ht="15">
      <c r="A90" s="25" t="s">
        <v>105</v>
      </c>
      <c r="B90" s="25" t="s">
        <v>66</v>
      </c>
      <c r="C90" s="26">
        <v>13665</v>
      </c>
      <c r="D90" s="27">
        <v>886432</v>
      </c>
      <c r="E90" s="27">
        <v>296008</v>
      </c>
      <c r="F90" s="27"/>
      <c r="G90" s="40">
        <v>1182440</v>
      </c>
      <c r="H90" s="27">
        <v>5506</v>
      </c>
      <c r="I90" s="27">
        <v>68848</v>
      </c>
      <c r="J90" s="27">
        <v>801</v>
      </c>
      <c r="K90" s="27"/>
      <c r="L90" s="27">
        <v>1089</v>
      </c>
      <c r="M90" s="31" t="s">
        <v>457</v>
      </c>
      <c r="N90" s="40">
        <v>76244</v>
      </c>
      <c r="O90" s="27">
        <v>14885</v>
      </c>
      <c r="P90" s="27"/>
      <c r="Q90" s="30"/>
      <c r="R90" s="40">
        <v>14885</v>
      </c>
      <c r="S90" s="27"/>
      <c r="T90" s="27">
        <v>15774</v>
      </c>
      <c r="U90" s="27"/>
      <c r="V90" s="27"/>
      <c r="W90" s="27"/>
      <c r="X90" s="27">
        <v>2045</v>
      </c>
      <c r="Y90" s="44" t="s">
        <v>458</v>
      </c>
      <c r="Z90" s="33">
        <v>17819</v>
      </c>
      <c r="AA90" s="32">
        <v>1291388</v>
      </c>
    </row>
    <row r="91" spans="1:27" ht="26.25">
      <c r="A91" s="25" t="s">
        <v>219</v>
      </c>
      <c r="B91" s="25" t="s">
        <v>220</v>
      </c>
      <c r="C91" s="26">
        <v>12973</v>
      </c>
      <c r="D91" s="27">
        <v>233857</v>
      </c>
      <c r="E91" s="29">
        <v>311610</v>
      </c>
      <c r="F91" s="27"/>
      <c r="G91" s="40">
        <v>545467</v>
      </c>
      <c r="H91" s="27"/>
      <c r="I91" s="27">
        <v>31396</v>
      </c>
      <c r="J91" s="27">
        <v>520</v>
      </c>
      <c r="K91" s="27">
        <v>14967</v>
      </c>
      <c r="L91" s="27"/>
      <c r="M91" s="30"/>
      <c r="N91" s="40">
        <v>46883</v>
      </c>
      <c r="O91" s="27">
        <v>8500</v>
      </c>
      <c r="P91" s="27"/>
      <c r="Q91" s="28"/>
      <c r="R91" s="40">
        <v>8500</v>
      </c>
      <c r="S91" s="27"/>
      <c r="T91" s="27">
        <v>12081</v>
      </c>
      <c r="U91" s="27">
        <v>1553</v>
      </c>
      <c r="V91" s="27">
        <v>600</v>
      </c>
      <c r="W91" s="27"/>
      <c r="X91" s="27">
        <v>1425</v>
      </c>
      <c r="Y91" s="45" t="s">
        <v>522</v>
      </c>
      <c r="Z91" s="33">
        <v>15659</v>
      </c>
      <c r="AA91" s="32">
        <v>616509</v>
      </c>
    </row>
    <row r="92" spans="1:27" ht="15">
      <c r="A92" s="25" t="s">
        <v>260</v>
      </c>
      <c r="B92" s="25" t="s">
        <v>261</v>
      </c>
      <c r="C92" s="26">
        <v>12845</v>
      </c>
      <c r="D92" s="27">
        <v>623686</v>
      </c>
      <c r="E92" s="27"/>
      <c r="F92" s="27"/>
      <c r="G92" s="40">
        <v>623686</v>
      </c>
      <c r="H92" s="27">
        <v>366</v>
      </c>
      <c r="I92" s="27">
        <v>37442</v>
      </c>
      <c r="J92" s="27">
        <v>3616</v>
      </c>
      <c r="K92" s="27">
        <v>13188</v>
      </c>
      <c r="L92" s="27"/>
      <c r="M92" s="28"/>
      <c r="N92" s="40">
        <v>54612</v>
      </c>
      <c r="O92" s="27"/>
      <c r="P92" s="27"/>
      <c r="Q92" s="28"/>
      <c r="R92" s="40">
        <v>0</v>
      </c>
      <c r="S92" s="27"/>
      <c r="T92" s="27">
        <v>10279</v>
      </c>
      <c r="U92" s="27">
        <v>2763</v>
      </c>
      <c r="V92" s="27"/>
      <c r="W92" s="27"/>
      <c r="X92" s="27">
        <v>1883</v>
      </c>
      <c r="Y92" s="44"/>
      <c r="Z92" s="33">
        <v>14925</v>
      </c>
      <c r="AA92" s="32">
        <v>693223</v>
      </c>
    </row>
    <row r="93" spans="1:27" ht="15">
      <c r="A93" s="25" t="s">
        <v>97</v>
      </c>
      <c r="B93" s="25" t="s">
        <v>28</v>
      </c>
      <c r="C93" s="26">
        <v>12167</v>
      </c>
      <c r="D93" s="27">
        <v>396946</v>
      </c>
      <c r="E93" s="27">
        <v>258943</v>
      </c>
      <c r="F93" s="27"/>
      <c r="G93" s="40">
        <v>655889</v>
      </c>
      <c r="H93" s="27">
        <v>2166</v>
      </c>
      <c r="I93" s="27">
        <v>52337</v>
      </c>
      <c r="J93" s="27">
        <v>3072</v>
      </c>
      <c r="K93" s="27">
        <v>816</v>
      </c>
      <c r="L93" s="27"/>
      <c r="M93" s="30"/>
      <c r="N93" s="40">
        <v>58391</v>
      </c>
      <c r="O93" s="27"/>
      <c r="P93" s="27"/>
      <c r="Q93" s="28"/>
      <c r="R93" s="40">
        <v>0</v>
      </c>
      <c r="S93" s="27"/>
      <c r="T93" s="27">
        <v>16844</v>
      </c>
      <c r="U93" s="27">
        <v>261</v>
      </c>
      <c r="V93" s="27"/>
      <c r="W93" s="27"/>
      <c r="X93" s="27">
        <v>6650</v>
      </c>
      <c r="Y93" s="44"/>
      <c r="Z93" s="33">
        <v>23755</v>
      </c>
      <c r="AA93" s="32">
        <v>738035</v>
      </c>
    </row>
    <row r="94" spans="1:27" ht="15">
      <c r="A94" s="25" t="s">
        <v>210</v>
      </c>
      <c r="B94" s="25" t="s">
        <v>36</v>
      </c>
      <c r="C94" s="26">
        <v>12009</v>
      </c>
      <c r="D94" s="27">
        <v>320716</v>
      </c>
      <c r="E94" s="27">
        <v>109763</v>
      </c>
      <c r="F94" s="27"/>
      <c r="G94" s="40">
        <v>430479</v>
      </c>
      <c r="H94" s="27">
        <v>334</v>
      </c>
      <c r="I94" s="27">
        <v>34018</v>
      </c>
      <c r="J94" s="27">
        <v>4191</v>
      </c>
      <c r="K94" s="27">
        <v>4856</v>
      </c>
      <c r="L94" s="27"/>
      <c r="M94" s="28" t="s">
        <v>519</v>
      </c>
      <c r="N94" s="40">
        <v>43399</v>
      </c>
      <c r="O94" s="27"/>
      <c r="P94" s="27"/>
      <c r="Q94" s="28"/>
      <c r="R94" s="40">
        <v>0</v>
      </c>
      <c r="S94" s="27"/>
      <c r="T94" s="27">
        <v>7278</v>
      </c>
      <c r="U94" s="27">
        <v>416</v>
      </c>
      <c r="V94" s="27">
        <v>1573</v>
      </c>
      <c r="W94" s="27">
        <v>8500</v>
      </c>
      <c r="X94" s="27">
        <v>11451</v>
      </c>
      <c r="Y94" s="44" t="s">
        <v>388</v>
      </c>
      <c r="Z94" s="33">
        <v>29218</v>
      </c>
      <c r="AA94" s="32">
        <v>503096</v>
      </c>
    </row>
    <row r="95" spans="1:27" ht="15">
      <c r="A95" s="25" t="s">
        <v>267</v>
      </c>
      <c r="B95" s="25" t="s">
        <v>118</v>
      </c>
      <c r="C95" s="26">
        <v>11864</v>
      </c>
      <c r="D95" s="27">
        <v>570550</v>
      </c>
      <c r="E95" s="27">
        <v>37033</v>
      </c>
      <c r="F95" s="27"/>
      <c r="G95" s="40">
        <v>607583</v>
      </c>
      <c r="H95" s="27">
        <v>2388</v>
      </c>
      <c r="I95" s="27">
        <v>29090</v>
      </c>
      <c r="J95" s="27">
        <v>5653</v>
      </c>
      <c r="K95" s="27">
        <v>4082</v>
      </c>
      <c r="L95" s="27"/>
      <c r="M95" s="28"/>
      <c r="N95" s="40">
        <v>41213</v>
      </c>
      <c r="O95" s="27"/>
      <c r="P95" s="27"/>
      <c r="Q95" s="28"/>
      <c r="R95" s="40">
        <v>0</v>
      </c>
      <c r="S95" s="27"/>
      <c r="T95" s="27">
        <v>12027</v>
      </c>
      <c r="U95" s="27">
        <v>3042</v>
      </c>
      <c r="V95" s="27"/>
      <c r="W95" s="27"/>
      <c r="X95" s="27">
        <v>300</v>
      </c>
      <c r="Y95" s="44" t="s">
        <v>545</v>
      </c>
      <c r="Z95" s="33">
        <v>15369</v>
      </c>
      <c r="AA95" s="32">
        <v>664165</v>
      </c>
    </row>
    <row r="96" spans="1:27" ht="15">
      <c r="A96" s="25" t="s">
        <v>288</v>
      </c>
      <c r="B96" s="25" t="s">
        <v>37</v>
      </c>
      <c r="C96" s="26">
        <v>11812</v>
      </c>
      <c r="D96" s="27">
        <v>959779</v>
      </c>
      <c r="E96" s="27">
        <v>84529</v>
      </c>
      <c r="F96" s="27"/>
      <c r="G96" s="40">
        <v>1044308</v>
      </c>
      <c r="H96" s="27">
        <v>10647</v>
      </c>
      <c r="I96" s="27">
        <v>50146</v>
      </c>
      <c r="J96" s="27">
        <v>6736</v>
      </c>
      <c r="K96" s="27">
        <v>4082</v>
      </c>
      <c r="L96" s="27"/>
      <c r="M96" s="30"/>
      <c r="N96" s="40">
        <v>71611</v>
      </c>
      <c r="O96" s="27"/>
      <c r="P96" s="27"/>
      <c r="Q96" s="30"/>
      <c r="R96" s="40">
        <v>0</v>
      </c>
      <c r="S96" s="27"/>
      <c r="T96" s="27">
        <v>6505</v>
      </c>
      <c r="U96" s="27">
        <v>8941</v>
      </c>
      <c r="V96" s="27">
        <v>17153</v>
      </c>
      <c r="W96" s="27"/>
      <c r="X96" s="27">
        <v>2054</v>
      </c>
      <c r="Y96" s="44"/>
      <c r="Z96" s="33">
        <v>34653</v>
      </c>
      <c r="AA96" s="32">
        <v>1150572</v>
      </c>
    </row>
    <row r="97" spans="1:27" ht="15">
      <c r="A97" s="25" t="s">
        <v>319</v>
      </c>
      <c r="B97" s="25" t="s">
        <v>320</v>
      </c>
      <c r="C97" s="26">
        <v>11509</v>
      </c>
      <c r="D97" s="27">
        <v>237143</v>
      </c>
      <c r="E97" s="27">
        <v>94904</v>
      </c>
      <c r="F97" s="27"/>
      <c r="G97" s="40">
        <v>332047</v>
      </c>
      <c r="H97" s="27">
        <v>3977</v>
      </c>
      <c r="I97" s="27">
        <v>12711</v>
      </c>
      <c r="J97" s="27">
        <v>8229</v>
      </c>
      <c r="K97" s="27">
        <v>3464</v>
      </c>
      <c r="L97" s="27"/>
      <c r="M97" s="28"/>
      <c r="N97" s="40">
        <v>28381</v>
      </c>
      <c r="O97" s="27"/>
      <c r="P97" s="27"/>
      <c r="Q97" s="28"/>
      <c r="R97" s="40">
        <v>0</v>
      </c>
      <c r="S97" s="27"/>
      <c r="T97" s="27">
        <v>9769</v>
      </c>
      <c r="U97" s="27"/>
      <c r="V97" s="27"/>
      <c r="W97" s="27"/>
      <c r="X97" s="27"/>
      <c r="Y97" s="44"/>
      <c r="Z97" s="33">
        <v>9769</v>
      </c>
      <c r="AA97" s="32">
        <v>370197</v>
      </c>
    </row>
    <row r="98" spans="1:27" ht="15">
      <c r="A98" s="25" t="s">
        <v>258</v>
      </c>
      <c r="B98" s="25" t="s">
        <v>88</v>
      </c>
      <c r="C98" s="26">
        <v>11417</v>
      </c>
      <c r="D98" s="27">
        <v>337215</v>
      </c>
      <c r="E98" s="27">
        <v>82862</v>
      </c>
      <c r="F98" s="27"/>
      <c r="G98" s="40">
        <v>420077</v>
      </c>
      <c r="H98" s="27">
        <v>781</v>
      </c>
      <c r="I98" s="27">
        <v>30490</v>
      </c>
      <c r="J98" s="27">
        <v>1270</v>
      </c>
      <c r="K98" s="27">
        <v>3796</v>
      </c>
      <c r="L98" s="27">
        <v>296</v>
      </c>
      <c r="M98" s="19" t="s">
        <v>404</v>
      </c>
      <c r="N98" s="40">
        <v>36633</v>
      </c>
      <c r="O98" s="27"/>
      <c r="P98" s="27"/>
      <c r="Q98" s="28"/>
      <c r="R98" s="40">
        <v>0</v>
      </c>
      <c r="S98" s="27"/>
      <c r="T98" s="27">
        <v>92369</v>
      </c>
      <c r="U98" s="27">
        <v>106</v>
      </c>
      <c r="V98" s="27"/>
      <c r="W98" s="27"/>
      <c r="X98" s="27">
        <v>576</v>
      </c>
      <c r="Y98" s="44" t="s">
        <v>541</v>
      </c>
      <c r="Z98" s="33">
        <v>93051</v>
      </c>
      <c r="AA98" s="32">
        <v>549761</v>
      </c>
    </row>
    <row r="99" spans="1:27" ht="15">
      <c r="A99" s="25" t="s">
        <v>339</v>
      </c>
      <c r="B99" s="25" t="s">
        <v>224</v>
      </c>
      <c r="C99" s="39">
        <v>11415</v>
      </c>
      <c r="D99" s="27">
        <v>471344</v>
      </c>
      <c r="E99" s="27">
        <v>62954</v>
      </c>
      <c r="F99" s="27"/>
      <c r="G99" s="40">
        <v>534298</v>
      </c>
      <c r="H99" s="27"/>
      <c r="I99" s="27">
        <v>56064</v>
      </c>
      <c r="J99" s="27"/>
      <c r="K99" s="27">
        <v>627</v>
      </c>
      <c r="L99" s="27"/>
      <c r="M99" s="30"/>
      <c r="N99" s="40">
        <v>56691</v>
      </c>
      <c r="O99" s="27"/>
      <c r="P99" s="27"/>
      <c r="Q99" s="30"/>
      <c r="R99" s="40">
        <v>0</v>
      </c>
      <c r="S99" s="27"/>
      <c r="T99" s="27">
        <v>5990</v>
      </c>
      <c r="U99" s="27">
        <v>2071</v>
      </c>
      <c r="V99" s="27">
        <v>7144</v>
      </c>
      <c r="W99" s="27">
        <v>2000</v>
      </c>
      <c r="X99" s="27">
        <v>4520</v>
      </c>
      <c r="Y99" s="46" t="s">
        <v>589</v>
      </c>
      <c r="Z99" s="33">
        <v>21725</v>
      </c>
      <c r="AA99" s="32">
        <v>612714</v>
      </c>
    </row>
    <row r="100" spans="1:27" ht="15">
      <c r="A100" s="25" t="s">
        <v>189</v>
      </c>
      <c r="B100" s="25" t="s">
        <v>190</v>
      </c>
      <c r="C100" s="26">
        <v>11347</v>
      </c>
      <c r="D100" s="27">
        <v>416072</v>
      </c>
      <c r="E100" s="27">
        <v>37114</v>
      </c>
      <c r="F100" s="27"/>
      <c r="G100" s="40">
        <v>453186</v>
      </c>
      <c r="H100" s="27"/>
      <c r="I100" s="27">
        <v>29756</v>
      </c>
      <c r="J100" s="27">
        <v>4752</v>
      </c>
      <c r="K100" s="27">
        <v>10048</v>
      </c>
      <c r="L100" s="27"/>
      <c r="M100" s="30"/>
      <c r="N100" s="40">
        <v>44556</v>
      </c>
      <c r="O100" s="27"/>
      <c r="P100" s="27"/>
      <c r="Q100" s="30"/>
      <c r="R100" s="40">
        <v>0</v>
      </c>
      <c r="S100" s="27"/>
      <c r="T100" s="27">
        <v>8813</v>
      </c>
      <c r="U100" s="27"/>
      <c r="V100" s="27">
        <v>12568</v>
      </c>
      <c r="W100" s="27"/>
      <c r="X100" s="27">
        <v>4380</v>
      </c>
      <c r="Y100" s="44"/>
      <c r="Z100" s="33">
        <v>25761</v>
      </c>
      <c r="AA100" s="32">
        <v>523503</v>
      </c>
    </row>
    <row r="101" spans="1:27" ht="26.25">
      <c r="A101" s="25" t="s">
        <v>124</v>
      </c>
      <c r="B101" s="25" t="s">
        <v>125</v>
      </c>
      <c r="C101" s="26">
        <v>11123</v>
      </c>
      <c r="D101" s="27">
        <v>706295</v>
      </c>
      <c r="E101" s="29">
        <v>445075</v>
      </c>
      <c r="F101" s="27"/>
      <c r="G101" s="40">
        <v>1151370</v>
      </c>
      <c r="H101" s="27">
        <v>1005</v>
      </c>
      <c r="I101" s="27">
        <v>4890</v>
      </c>
      <c r="J101" s="27">
        <v>1485</v>
      </c>
      <c r="K101" s="27">
        <v>12371</v>
      </c>
      <c r="L101" s="27">
        <v>72</v>
      </c>
      <c r="M101" s="30"/>
      <c r="N101" s="40">
        <v>19823</v>
      </c>
      <c r="O101" s="27"/>
      <c r="P101" s="27"/>
      <c r="Q101" s="30"/>
      <c r="R101" s="40">
        <v>0</v>
      </c>
      <c r="S101" s="27"/>
      <c r="T101" s="27">
        <v>13491</v>
      </c>
      <c r="U101" s="27">
        <v>4324</v>
      </c>
      <c r="V101" s="27">
        <v>2020</v>
      </c>
      <c r="W101" s="27"/>
      <c r="X101" s="27">
        <v>6556</v>
      </c>
      <c r="Y101" s="44" t="s">
        <v>468</v>
      </c>
      <c r="Z101" s="33">
        <v>26391</v>
      </c>
      <c r="AA101" s="32">
        <v>1197584</v>
      </c>
    </row>
    <row r="102" spans="1:27" ht="15">
      <c r="A102" s="25" t="s">
        <v>119</v>
      </c>
      <c r="B102" s="25" t="s">
        <v>120</v>
      </c>
      <c r="C102" s="26">
        <v>11005</v>
      </c>
      <c r="D102" s="27"/>
      <c r="E102" s="27">
        <v>335797</v>
      </c>
      <c r="F102" s="27"/>
      <c r="G102" s="40">
        <v>335797</v>
      </c>
      <c r="H102" s="27">
        <v>647</v>
      </c>
      <c r="I102" s="27">
        <v>29597</v>
      </c>
      <c r="J102" s="27"/>
      <c r="K102" s="27">
        <v>418</v>
      </c>
      <c r="L102" s="27"/>
      <c r="M102" s="30"/>
      <c r="N102" s="40">
        <v>30662</v>
      </c>
      <c r="O102" s="27"/>
      <c r="P102" s="27"/>
      <c r="Q102" s="30"/>
      <c r="R102" s="40">
        <v>0</v>
      </c>
      <c r="S102" s="27"/>
      <c r="T102" s="27">
        <v>9357</v>
      </c>
      <c r="U102" s="27">
        <v>2733</v>
      </c>
      <c r="V102" s="27">
        <v>3831</v>
      </c>
      <c r="W102" s="27"/>
      <c r="X102" s="27"/>
      <c r="Y102" s="44" t="s">
        <v>407</v>
      </c>
      <c r="Z102" s="33">
        <v>15921</v>
      </c>
      <c r="AA102" s="32">
        <v>382380</v>
      </c>
    </row>
    <row r="103" spans="1:27" ht="15">
      <c r="A103" s="25" t="s">
        <v>33</v>
      </c>
      <c r="B103" s="25" t="s">
        <v>34</v>
      </c>
      <c r="C103" s="26">
        <v>10852</v>
      </c>
      <c r="D103" s="27">
        <v>506570</v>
      </c>
      <c r="E103" s="27">
        <v>293301</v>
      </c>
      <c r="F103" s="27"/>
      <c r="G103" s="40">
        <v>799871</v>
      </c>
      <c r="H103" s="27">
        <v>2447</v>
      </c>
      <c r="I103" s="27">
        <v>42935</v>
      </c>
      <c r="J103" s="27">
        <v>1769</v>
      </c>
      <c r="K103" s="27">
        <v>13397</v>
      </c>
      <c r="L103" s="27"/>
      <c r="M103" s="28"/>
      <c r="N103" s="40">
        <v>60548</v>
      </c>
      <c r="O103" s="27"/>
      <c r="P103" s="27"/>
      <c r="Q103" s="30"/>
      <c r="R103" s="40">
        <v>0</v>
      </c>
      <c r="S103" s="27">
        <v>69</v>
      </c>
      <c r="T103" s="27">
        <v>16030</v>
      </c>
      <c r="U103" s="27">
        <v>9319</v>
      </c>
      <c r="V103" s="27">
        <v>22699</v>
      </c>
      <c r="W103" s="27">
        <v>1050</v>
      </c>
      <c r="X103" s="27"/>
      <c r="Y103" s="44"/>
      <c r="Z103" s="33">
        <v>49167</v>
      </c>
      <c r="AA103" s="32">
        <v>909586</v>
      </c>
    </row>
    <row r="104" spans="1:27" ht="15">
      <c r="A104" s="25" t="s">
        <v>90</v>
      </c>
      <c r="B104" s="25" t="s">
        <v>91</v>
      </c>
      <c r="C104" s="26">
        <v>10713</v>
      </c>
      <c r="D104" s="27">
        <v>152495</v>
      </c>
      <c r="E104" s="29">
        <v>34760</v>
      </c>
      <c r="F104" s="27"/>
      <c r="G104" s="40">
        <v>187255</v>
      </c>
      <c r="H104" s="27">
        <v>537</v>
      </c>
      <c r="I104" s="27">
        <v>13535</v>
      </c>
      <c r="J104" s="27">
        <v>499</v>
      </c>
      <c r="K104" s="27"/>
      <c r="L104" s="27"/>
      <c r="M104" s="28"/>
      <c r="N104" s="40">
        <v>14571</v>
      </c>
      <c r="O104" s="27"/>
      <c r="P104" s="27"/>
      <c r="Q104" s="28"/>
      <c r="R104" s="40">
        <v>0</v>
      </c>
      <c r="S104" s="27"/>
      <c r="T104" s="27">
        <v>5588</v>
      </c>
      <c r="U104" s="27">
        <v>200</v>
      </c>
      <c r="V104" s="27"/>
      <c r="W104" s="27"/>
      <c r="X104" s="27">
        <v>2509</v>
      </c>
      <c r="Y104" s="44" t="s">
        <v>452</v>
      </c>
      <c r="Z104" s="33">
        <v>8297</v>
      </c>
      <c r="AA104" s="32">
        <v>210123</v>
      </c>
    </row>
    <row r="105" spans="1:27" ht="26.25">
      <c r="A105" s="25" t="s">
        <v>8</v>
      </c>
      <c r="B105" s="25" t="s">
        <v>9</v>
      </c>
      <c r="C105" s="26">
        <v>10698</v>
      </c>
      <c r="D105" s="27">
        <v>627915</v>
      </c>
      <c r="E105" s="27">
        <v>138466</v>
      </c>
      <c r="F105" s="27"/>
      <c r="G105" s="40">
        <v>766381</v>
      </c>
      <c r="H105" s="27">
        <v>3516</v>
      </c>
      <c r="I105" s="27">
        <v>39737</v>
      </c>
      <c r="J105" s="27">
        <v>4016</v>
      </c>
      <c r="K105" s="27">
        <v>8321</v>
      </c>
      <c r="L105" s="27">
        <v>5143</v>
      </c>
      <c r="M105" s="30" t="s">
        <v>382</v>
      </c>
      <c r="N105" s="40">
        <v>60733</v>
      </c>
      <c r="O105" s="27"/>
      <c r="P105" s="27"/>
      <c r="Q105" s="28"/>
      <c r="R105" s="40">
        <v>0</v>
      </c>
      <c r="S105" s="27"/>
      <c r="T105" s="27">
        <v>57318</v>
      </c>
      <c r="U105" s="27">
        <v>2250</v>
      </c>
      <c r="V105" s="27"/>
      <c r="W105" s="27"/>
      <c r="X105" s="27">
        <v>5336</v>
      </c>
      <c r="Y105" s="44" t="s">
        <v>420</v>
      </c>
      <c r="Z105" s="33">
        <v>64904</v>
      </c>
      <c r="AA105" s="32">
        <v>892018</v>
      </c>
    </row>
    <row r="106" spans="1:27" ht="15">
      <c r="A106" s="25" t="s">
        <v>312</v>
      </c>
      <c r="B106" s="25" t="s">
        <v>237</v>
      </c>
      <c r="C106" s="26">
        <v>10666</v>
      </c>
      <c r="D106" s="27">
        <v>615778</v>
      </c>
      <c r="E106" s="27">
        <v>323568</v>
      </c>
      <c r="F106" s="27"/>
      <c r="G106" s="40">
        <v>939346</v>
      </c>
      <c r="H106" s="27">
        <v>2037</v>
      </c>
      <c r="I106" s="27">
        <v>39610</v>
      </c>
      <c r="J106" s="27">
        <v>2037</v>
      </c>
      <c r="K106" s="27">
        <v>5756</v>
      </c>
      <c r="L106" s="27"/>
      <c r="M106" s="30"/>
      <c r="N106" s="40">
        <v>49440</v>
      </c>
      <c r="O106" s="27"/>
      <c r="P106" s="27"/>
      <c r="Q106" s="30"/>
      <c r="R106" s="40">
        <v>0</v>
      </c>
      <c r="S106" s="27">
        <v>405</v>
      </c>
      <c r="T106" s="27">
        <v>22371</v>
      </c>
      <c r="U106" s="27">
        <v>4601</v>
      </c>
      <c r="V106" s="27">
        <v>646</v>
      </c>
      <c r="W106" s="27"/>
      <c r="X106" s="27">
        <v>7457</v>
      </c>
      <c r="Y106" s="44" t="s">
        <v>574</v>
      </c>
      <c r="Z106" s="33">
        <v>35480</v>
      </c>
      <c r="AA106" s="32">
        <v>1024266</v>
      </c>
    </row>
    <row r="107" spans="1:27" ht="39">
      <c r="A107" s="25" t="s">
        <v>296</v>
      </c>
      <c r="B107" s="25" t="s">
        <v>297</v>
      </c>
      <c r="C107" s="26">
        <v>10613</v>
      </c>
      <c r="D107" s="27">
        <v>198931</v>
      </c>
      <c r="E107" s="27">
        <v>90957</v>
      </c>
      <c r="F107" s="27"/>
      <c r="G107" s="40">
        <v>289888</v>
      </c>
      <c r="H107" s="27">
        <v>483</v>
      </c>
      <c r="I107" s="27">
        <v>17714</v>
      </c>
      <c r="J107" s="27"/>
      <c r="K107" s="27">
        <v>5223</v>
      </c>
      <c r="L107" s="27"/>
      <c r="M107" s="28"/>
      <c r="N107" s="40">
        <v>23420</v>
      </c>
      <c r="O107" s="27"/>
      <c r="P107" s="27"/>
      <c r="Q107" s="28"/>
      <c r="R107" s="40">
        <v>0</v>
      </c>
      <c r="S107" s="27"/>
      <c r="T107" s="27">
        <v>6511</v>
      </c>
      <c r="U107" s="27">
        <v>236</v>
      </c>
      <c r="V107" s="27">
        <v>1905</v>
      </c>
      <c r="W107" s="27">
        <v>11270</v>
      </c>
      <c r="X107" s="27">
        <v>11917</v>
      </c>
      <c r="Y107" s="44" t="s">
        <v>563</v>
      </c>
      <c r="Z107" s="33">
        <v>31839</v>
      </c>
      <c r="AA107" s="32">
        <v>345147</v>
      </c>
    </row>
    <row r="108" spans="1:27" ht="15">
      <c r="A108" s="25" t="s">
        <v>217</v>
      </c>
      <c r="B108" s="25" t="s">
        <v>59</v>
      </c>
      <c r="C108" s="26">
        <v>10561</v>
      </c>
      <c r="D108" s="27">
        <v>423810</v>
      </c>
      <c r="E108" s="27">
        <v>139380</v>
      </c>
      <c r="F108" s="27">
        <v>7560</v>
      </c>
      <c r="G108" s="40">
        <v>570750</v>
      </c>
      <c r="H108" s="27">
        <v>1786</v>
      </c>
      <c r="I108" s="27">
        <v>21873</v>
      </c>
      <c r="J108" s="27">
        <v>4408</v>
      </c>
      <c r="K108" s="27">
        <v>5641</v>
      </c>
      <c r="L108" s="27"/>
      <c r="M108" s="28"/>
      <c r="N108" s="40">
        <v>33708</v>
      </c>
      <c r="O108" s="27"/>
      <c r="P108" s="27"/>
      <c r="Q108" s="30"/>
      <c r="R108" s="40">
        <v>0</v>
      </c>
      <c r="S108" s="27"/>
      <c r="T108" s="27">
        <v>7033</v>
      </c>
      <c r="U108" s="27">
        <v>523</v>
      </c>
      <c r="V108" s="27">
        <v>9104</v>
      </c>
      <c r="W108" s="27"/>
      <c r="X108" s="27">
        <v>537</v>
      </c>
      <c r="Y108" s="44"/>
      <c r="Z108" s="33">
        <v>17197</v>
      </c>
      <c r="AA108" s="32">
        <v>621655</v>
      </c>
    </row>
    <row r="109" spans="1:27" ht="15">
      <c r="A109" s="25" t="s">
        <v>268</v>
      </c>
      <c r="B109" s="25" t="s">
        <v>122</v>
      </c>
      <c r="C109" s="26">
        <v>10383</v>
      </c>
      <c r="D109" s="27">
        <v>543338</v>
      </c>
      <c r="E109" s="27">
        <v>191974</v>
      </c>
      <c r="F109" s="27"/>
      <c r="G109" s="40">
        <v>735312</v>
      </c>
      <c r="H109" s="27">
        <v>2863</v>
      </c>
      <c r="I109" s="27">
        <v>54103</v>
      </c>
      <c r="J109" s="27">
        <v>2954</v>
      </c>
      <c r="K109" s="27">
        <v>837</v>
      </c>
      <c r="L109" s="27"/>
      <c r="M109" s="30"/>
      <c r="N109" s="40">
        <v>60757</v>
      </c>
      <c r="O109" s="27"/>
      <c r="P109" s="27"/>
      <c r="Q109" s="30"/>
      <c r="R109" s="40">
        <v>0</v>
      </c>
      <c r="S109" s="27"/>
      <c r="T109" s="27"/>
      <c r="U109" s="27"/>
      <c r="V109" s="27"/>
      <c r="W109" s="27"/>
      <c r="X109" s="27"/>
      <c r="Y109" s="45"/>
      <c r="Z109" s="33">
        <v>0</v>
      </c>
      <c r="AA109" s="32">
        <v>796069</v>
      </c>
    </row>
    <row r="110" spans="1:27" ht="15">
      <c r="A110" s="25" t="s">
        <v>140</v>
      </c>
      <c r="B110" s="25" t="s">
        <v>72</v>
      </c>
      <c r="C110" s="26">
        <v>10368</v>
      </c>
      <c r="D110" s="27">
        <v>186816</v>
      </c>
      <c r="E110" s="27">
        <v>288312</v>
      </c>
      <c r="F110" s="27"/>
      <c r="G110" s="40">
        <v>475128</v>
      </c>
      <c r="H110" s="27">
        <v>239</v>
      </c>
      <c r="I110" s="27">
        <v>24482</v>
      </c>
      <c r="J110" s="27">
        <v>525</v>
      </c>
      <c r="K110" s="27">
        <v>15569</v>
      </c>
      <c r="L110" s="27"/>
      <c r="M110" s="28"/>
      <c r="N110" s="40">
        <v>40815</v>
      </c>
      <c r="O110" s="27"/>
      <c r="P110" s="27"/>
      <c r="Q110" s="28"/>
      <c r="R110" s="40">
        <v>0</v>
      </c>
      <c r="S110" s="27"/>
      <c r="T110" s="27">
        <v>8161</v>
      </c>
      <c r="U110" s="27">
        <v>32282</v>
      </c>
      <c r="V110" s="27">
        <v>5574</v>
      </c>
      <c r="W110" s="27"/>
      <c r="X110" s="27">
        <v>3257</v>
      </c>
      <c r="Y110" s="44" t="s">
        <v>373</v>
      </c>
      <c r="Z110" s="33">
        <v>49274</v>
      </c>
      <c r="AA110" s="32">
        <v>565217</v>
      </c>
    </row>
    <row r="111" spans="1:27" ht="15">
      <c r="A111" s="25" t="s">
        <v>246</v>
      </c>
      <c r="B111" s="25" t="s">
        <v>34</v>
      </c>
      <c r="C111" s="26">
        <v>10307</v>
      </c>
      <c r="D111" s="27">
        <v>277888</v>
      </c>
      <c r="E111" s="27">
        <v>142951</v>
      </c>
      <c r="F111" s="27">
        <v>550</v>
      </c>
      <c r="G111" s="40">
        <v>421389</v>
      </c>
      <c r="H111" s="27">
        <v>708</v>
      </c>
      <c r="I111" s="27">
        <v>33841</v>
      </c>
      <c r="J111" s="27">
        <v>94</v>
      </c>
      <c r="K111" s="27">
        <v>11209</v>
      </c>
      <c r="L111" s="27"/>
      <c r="M111" s="30" t="s">
        <v>376</v>
      </c>
      <c r="N111" s="40">
        <v>45852</v>
      </c>
      <c r="O111" s="27"/>
      <c r="P111" s="27"/>
      <c r="Q111" s="30"/>
      <c r="R111" s="40">
        <v>0</v>
      </c>
      <c r="S111" s="27"/>
      <c r="T111" s="27">
        <v>2995</v>
      </c>
      <c r="U111" s="27"/>
      <c r="V111" s="27">
        <v>811</v>
      </c>
      <c r="W111" s="27">
        <v>13720</v>
      </c>
      <c r="X111" s="27">
        <v>4617</v>
      </c>
      <c r="Y111" s="44" t="s">
        <v>537</v>
      </c>
      <c r="Z111" s="33">
        <v>22143</v>
      </c>
      <c r="AA111" s="32">
        <v>489384</v>
      </c>
    </row>
    <row r="112" spans="1:27" ht="15">
      <c r="A112" s="25" t="s">
        <v>278</v>
      </c>
      <c r="B112" s="25" t="s">
        <v>279</v>
      </c>
      <c r="C112" s="26">
        <v>10176</v>
      </c>
      <c r="D112" s="27">
        <v>250430</v>
      </c>
      <c r="E112" s="29">
        <v>182888</v>
      </c>
      <c r="F112" s="27"/>
      <c r="G112" s="40">
        <v>433318</v>
      </c>
      <c r="H112" s="27">
        <v>940</v>
      </c>
      <c r="I112" s="27">
        <v>25457</v>
      </c>
      <c r="J112" s="27">
        <v>1235</v>
      </c>
      <c r="K112" s="27">
        <v>3506</v>
      </c>
      <c r="L112" s="27"/>
      <c r="M112" s="30"/>
      <c r="N112" s="40">
        <v>31138</v>
      </c>
      <c r="O112" s="27"/>
      <c r="P112" s="27"/>
      <c r="Q112" s="30"/>
      <c r="R112" s="40">
        <v>0</v>
      </c>
      <c r="S112" s="27"/>
      <c r="T112" s="27">
        <v>15715</v>
      </c>
      <c r="U112" s="27"/>
      <c r="V112" s="27">
        <v>5691</v>
      </c>
      <c r="W112" s="27">
        <v>2025</v>
      </c>
      <c r="X112" s="27">
        <v>5171</v>
      </c>
      <c r="Y112" s="44" t="s">
        <v>389</v>
      </c>
      <c r="Z112" s="33">
        <v>28602</v>
      </c>
      <c r="AA112" s="32">
        <v>493058</v>
      </c>
    </row>
    <row r="113" spans="1:27" ht="39">
      <c r="A113" s="25" t="s">
        <v>225</v>
      </c>
      <c r="B113" s="25" t="s">
        <v>55</v>
      </c>
      <c r="C113" s="26">
        <v>10082</v>
      </c>
      <c r="D113" s="27">
        <v>891351</v>
      </c>
      <c r="E113" s="27">
        <v>411421</v>
      </c>
      <c r="F113" s="27"/>
      <c r="G113" s="40">
        <v>1302772</v>
      </c>
      <c r="H113" s="27">
        <v>5474</v>
      </c>
      <c r="I113" s="27">
        <v>63740</v>
      </c>
      <c r="J113" s="27">
        <v>1719</v>
      </c>
      <c r="K113" s="27">
        <v>14506</v>
      </c>
      <c r="L113" s="27">
        <v>3538</v>
      </c>
      <c r="M113" s="30" t="s">
        <v>366</v>
      </c>
      <c r="N113" s="40">
        <v>88977</v>
      </c>
      <c r="O113" s="27">
        <v>4587</v>
      </c>
      <c r="P113" s="27"/>
      <c r="Q113" s="28"/>
      <c r="R113" s="40">
        <v>4587</v>
      </c>
      <c r="S113" s="27">
        <v>104</v>
      </c>
      <c r="T113" s="27">
        <v>21159</v>
      </c>
      <c r="U113" s="27">
        <v>283</v>
      </c>
      <c r="V113" s="27"/>
      <c r="W113" s="27"/>
      <c r="X113" s="27">
        <v>2795</v>
      </c>
      <c r="Y113" s="44" t="s">
        <v>526</v>
      </c>
      <c r="Z113" s="33">
        <v>24341</v>
      </c>
      <c r="AA113" s="32">
        <v>1420677</v>
      </c>
    </row>
    <row r="114" spans="1:27" ht="15">
      <c r="A114" s="25" t="s">
        <v>149</v>
      </c>
      <c r="B114" s="25" t="s">
        <v>150</v>
      </c>
      <c r="C114" s="26">
        <v>9642</v>
      </c>
      <c r="D114" s="27">
        <v>331331</v>
      </c>
      <c r="E114" s="27">
        <v>119970</v>
      </c>
      <c r="F114" s="27"/>
      <c r="G114" s="40">
        <v>451301</v>
      </c>
      <c r="H114" s="27">
        <v>12216</v>
      </c>
      <c r="I114" s="27">
        <v>36125</v>
      </c>
      <c r="J114" s="27">
        <v>2943</v>
      </c>
      <c r="K114" s="27">
        <v>5652</v>
      </c>
      <c r="L114" s="27"/>
      <c r="M114" s="28"/>
      <c r="N114" s="40">
        <v>56936</v>
      </c>
      <c r="O114" s="27"/>
      <c r="P114" s="27"/>
      <c r="Q114" s="28"/>
      <c r="R114" s="40">
        <v>0</v>
      </c>
      <c r="S114" s="27">
        <v>267</v>
      </c>
      <c r="T114" s="27">
        <v>8113</v>
      </c>
      <c r="U114" s="27">
        <v>8446</v>
      </c>
      <c r="V114" s="27">
        <v>803</v>
      </c>
      <c r="W114" s="27">
        <v>9240</v>
      </c>
      <c r="X114" s="27">
        <v>10915</v>
      </c>
      <c r="Y114" s="44" t="s">
        <v>482</v>
      </c>
      <c r="Z114" s="33">
        <v>37784</v>
      </c>
      <c r="AA114" s="32">
        <v>546021</v>
      </c>
    </row>
    <row r="115" spans="1:27" ht="26.25">
      <c r="A115" s="25" t="s">
        <v>289</v>
      </c>
      <c r="B115" s="25" t="s">
        <v>190</v>
      </c>
      <c r="C115" s="26">
        <v>9605</v>
      </c>
      <c r="D115" s="27">
        <v>1162893</v>
      </c>
      <c r="E115" s="27">
        <v>107298</v>
      </c>
      <c r="F115" s="27"/>
      <c r="G115" s="40">
        <v>1270191</v>
      </c>
      <c r="H115" s="27">
        <v>144</v>
      </c>
      <c r="I115" s="27">
        <v>69618</v>
      </c>
      <c r="J115" s="27">
        <v>7717</v>
      </c>
      <c r="K115" s="27">
        <v>11598</v>
      </c>
      <c r="L115" s="27"/>
      <c r="M115" s="28"/>
      <c r="N115" s="40">
        <v>89077</v>
      </c>
      <c r="O115" s="27">
        <v>1039</v>
      </c>
      <c r="P115" s="27"/>
      <c r="Q115" s="28"/>
      <c r="R115" s="40">
        <v>1039</v>
      </c>
      <c r="S115" s="27"/>
      <c r="T115" s="27">
        <v>9991</v>
      </c>
      <c r="U115" s="27">
        <v>11336</v>
      </c>
      <c r="V115" s="27">
        <v>126</v>
      </c>
      <c r="W115" s="27"/>
      <c r="X115" s="27">
        <v>1812</v>
      </c>
      <c r="Y115" s="44" t="s">
        <v>557</v>
      </c>
      <c r="Z115" s="33">
        <v>23265</v>
      </c>
      <c r="AA115" s="32">
        <v>1383572</v>
      </c>
    </row>
    <row r="116" spans="1:27" ht="15">
      <c r="A116" s="25" t="s">
        <v>231</v>
      </c>
      <c r="B116" s="25" t="s">
        <v>57</v>
      </c>
      <c r="C116" s="26">
        <v>9235</v>
      </c>
      <c r="D116" s="27">
        <v>404245</v>
      </c>
      <c r="E116" s="29">
        <v>225776</v>
      </c>
      <c r="F116" s="27"/>
      <c r="G116" s="40">
        <v>630021</v>
      </c>
      <c r="H116" s="27"/>
      <c r="I116" s="27">
        <v>30613</v>
      </c>
      <c r="J116" s="27">
        <v>1422</v>
      </c>
      <c r="K116" s="27">
        <v>3224</v>
      </c>
      <c r="L116" s="27"/>
      <c r="M116" s="30"/>
      <c r="N116" s="40">
        <v>35259</v>
      </c>
      <c r="O116" s="27"/>
      <c r="P116" s="27"/>
      <c r="Q116" s="28"/>
      <c r="R116" s="40">
        <v>0</v>
      </c>
      <c r="S116" s="27"/>
      <c r="T116" s="27">
        <v>12860</v>
      </c>
      <c r="U116" s="27">
        <v>2496</v>
      </c>
      <c r="V116" s="27">
        <v>10</v>
      </c>
      <c r="W116" s="27"/>
      <c r="X116" s="27">
        <v>3450</v>
      </c>
      <c r="Y116" s="44" t="s">
        <v>530</v>
      </c>
      <c r="Z116" s="33">
        <v>18816</v>
      </c>
      <c r="AA116" s="32">
        <v>684096</v>
      </c>
    </row>
    <row r="117" spans="1:27" ht="15">
      <c r="A117" s="25" t="s">
        <v>128</v>
      </c>
      <c r="B117" s="25" t="s">
        <v>66</v>
      </c>
      <c r="C117" s="26">
        <v>9175</v>
      </c>
      <c r="D117" s="27">
        <v>541802</v>
      </c>
      <c r="E117" s="27">
        <v>184816</v>
      </c>
      <c r="F117" s="27"/>
      <c r="G117" s="40">
        <v>726618</v>
      </c>
      <c r="H117" s="27"/>
      <c r="I117" s="27">
        <v>40740</v>
      </c>
      <c r="J117" s="27">
        <v>2536</v>
      </c>
      <c r="K117" s="27">
        <v>4302</v>
      </c>
      <c r="L117" s="27"/>
      <c r="M117" s="30"/>
      <c r="N117" s="40">
        <v>47578</v>
      </c>
      <c r="O117" s="27"/>
      <c r="P117" s="27"/>
      <c r="Q117" s="30"/>
      <c r="R117" s="40">
        <v>0</v>
      </c>
      <c r="S117" s="27"/>
      <c r="T117" s="27">
        <v>10508</v>
      </c>
      <c r="U117" s="27"/>
      <c r="V117" s="27"/>
      <c r="W117" s="27"/>
      <c r="X117" s="27">
        <v>1248</v>
      </c>
      <c r="Y117" s="44" t="s">
        <v>471</v>
      </c>
      <c r="Z117" s="33">
        <v>11756</v>
      </c>
      <c r="AA117" s="32">
        <v>785952</v>
      </c>
    </row>
    <row r="118" spans="1:27" ht="39">
      <c r="A118" s="25" t="s">
        <v>130</v>
      </c>
      <c r="B118" s="25" t="s">
        <v>32</v>
      </c>
      <c r="C118" s="26">
        <v>9126</v>
      </c>
      <c r="D118" s="27">
        <v>418449</v>
      </c>
      <c r="E118" s="30">
        <v>110042</v>
      </c>
      <c r="F118" s="27"/>
      <c r="G118" s="40">
        <v>528491</v>
      </c>
      <c r="H118" s="27">
        <v>1391</v>
      </c>
      <c r="I118" s="27">
        <v>42779</v>
      </c>
      <c r="J118" s="27">
        <v>4470</v>
      </c>
      <c r="K118" s="27">
        <v>3384</v>
      </c>
      <c r="L118" s="27"/>
      <c r="M118" s="30"/>
      <c r="N118" s="40">
        <v>52024</v>
      </c>
      <c r="O118" s="27"/>
      <c r="P118" s="27"/>
      <c r="Q118" s="30"/>
      <c r="R118" s="40">
        <v>0</v>
      </c>
      <c r="S118" s="27"/>
      <c r="T118" s="27">
        <v>4651</v>
      </c>
      <c r="U118" s="27">
        <v>21</v>
      </c>
      <c r="V118" s="27">
        <v>193</v>
      </c>
      <c r="W118" s="27"/>
      <c r="X118" s="27">
        <v>9618</v>
      </c>
      <c r="Y118" s="45" t="s">
        <v>474</v>
      </c>
      <c r="Z118" s="33">
        <v>14483</v>
      </c>
      <c r="AA118" s="32">
        <v>594998</v>
      </c>
    </row>
    <row r="119" spans="1:27" ht="39">
      <c r="A119" s="25" t="s">
        <v>82</v>
      </c>
      <c r="B119" s="25" t="s">
        <v>83</v>
      </c>
      <c r="C119" s="26">
        <v>9119</v>
      </c>
      <c r="D119" s="27">
        <v>329130</v>
      </c>
      <c r="E119" s="27">
        <v>53663</v>
      </c>
      <c r="F119" s="27"/>
      <c r="G119" s="40">
        <v>382793</v>
      </c>
      <c r="H119" s="27">
        <v>798</v>
      </c>
      <c r="I119" s="27">
        <v>55025</v>
      </c>
      <c r="J119" s="27">
        <v>3148</v>
      </c>
      <c r="K119" s="27">
        <v>3454</v>
      </c>
      <c r="L119" s="27"/>
      <c r="M119" s="27">
        <v>3453</v>
      </c>
      <c r="N119" s="40">
        <v>62425</v>
      </c>
      <c r="O119" s="27"/>
      <c r="P119" s="27"/>
      <c r="Q119" s="28"/>
      <c r="R119" s="40">
        <v>0</v>
      </c>
      <c r="S119" s="27"/>
      <c r="T119" s="27">
        <v>2766</v>
      </c>
      <c r="U119" s="27">
        <v>1050</v>
      </c>
      <c r="V119" s="27">
        <v>2517</v>
      </c>
      <c r="W119" s="27">
        <v>5000</v>
      </c>
      <c r="X119" s="27">
        <v>6993</v>
      </c>
      <c r="Y119" s="44" t="s">
        <v>449</v>
      </c>
      <c r="Z119" s="33">
        <v>18326</v>
      </c>
      <c r="AA119" s="32">
        <v>463544</v>
      </c>
    </row>
    <row r="120" spans="1:27" ht="15">
      <c r="A120" s="25" t="s">
        <v>53</v>
      </c>
      <c r="B120" s="25" t="s">
        <v>22</v>
      </c>
      <c r="C120" s="26">
        <v>8902</v>
      </c>
      <c r="D120" s="27">
        <v>475626</v>
      </c>
      <c r="E120" s="27">
        <v>153442</v>
      </c>
      <c r="F120" s="27"/>
      <c r="G120" s="40">
        <v>629068</v>
      </c>
      <c r="H120" s="27">
        <v>650</v>
      </c>
      <c r="I120" s="27">
        <v>40193</v>
      </c>
      <c r="J120" s="27">
        <v>4657</v>
      </c>
      <c r="K120" s="27">
        <v>7143</v>
      </c>
      <c r="L120" s="27">
        <v>4000</v>
      </c>
      <c r="M120" s="28"/>
      <c r="N120" s="40">
        <v>56643</v>
      </c>
      <c r="O120" s="27">
        <v>9899</v>
      </c>
      <c r="P120" s="27"/>
      <c r="Q120" s="28"/>
      <c r="R120" s="40">
        <v>9899</v>
      </c>
      <c r="S120" s="27"/>
      <c r="T120" s="27">
        <v>15384</v>
      </c>
      <c r="U120" s="27">
        <v>4547</v>
      </c>
      <c r="V120" s="27">
        <v>2345</v>
      </c>
      <c r="W120" s="27">
        <v>4000</v>
      </c>
      <c r="X120" s="27">
        <v>6000</v>
      </c>
      <c r="Y120" s="44" t="s">
        <v>435</v>
      </c>
      <c r="Z120" s="33">
        <v>32276</v>
      </c>
      <c r="AA120" s="32">
        <v>727886</v>
      </c>
    </row>
    <row r="121" spans="1:27" ht="26.25">
      <c r="A121" s="25" t="s">
        <v>12</v>
      </c>
      <c r="B121" s="25" t="s">
        <v>13</v>
      </c>
      <c r="C121" s="26">
        <v>8786</v>
      </c>
      <c r="D121" s="27">
        <v>514853</v>
      </c>
      <c r="E121" s="30">
        <v>150355</v>
      </c>
      <c r="F121" s="27"/>
      <c r="G121" s="40">
        <v>665208</v>
      </c>
      <c r="H121" s="27">
        <v>1823</v>
      </c>
      <c r="I121" s="27">
        <v>47035</v>
      </c>
      <c r="J121" s="27">
        <v>2744</v>
      </c>
      <c r="K121" s="27">
        <v>6248</v>
      </c>
      <c r="L121" s="27"/>
      <c r="M121" s="30"/>
      <c r="N121" s="40">
        <v>57850</v>
      </c>
      <c r="O121" s="27"/>
      <c r="P121" s="27"/>
      <c r="Q121" s="30"/>
      <c r="R121" s="40">
        <v>0</v>
      </c>
      <c r="S121" s="27"/>
      <c r="T121" s="27">
        <v>18689</v>
      </c>
      <c r="U121" s="27">
        <v>8589</v>
      </c>
      <c r="V121" s="27"/>
      <c r="W121" s="27"/>
      <c r="X121" s="27">
        <v>727</v>
      </c>
      <c r="Y121" s="45" t="s">
        <v>422</v>
      </c>
      <c r="Z121" s="33">
        <v>28005</v>
      </c>
      <c r="AA121" s="32">
        <v>751063</v>
      </c>
    </row>
    <row r="122" spans="1:27" ht="26.25">
      <c r="A122" s="25" t="s">
        <v>331</v>
      </c>
      <c r="B122" s="25" t="s">
        <v>204</v>
      </c>
      <c r="C122" s="39">
        <v>8664</v>
      </c>
      <c r="D122" s="27">
        <v>133401</v>
      </c>
      <c r="E122" s="27">
        <v>10981</v>
      </c>
      <c r="F122" s="27"/>
      <c r="G122" s="40">
        <v>144382</v>
      </c>
      <c r="H122" s="27">
        <v>319</v>
      </c>
      <c r="I122" s="27">
        <v>14613</v>
      </c>
      <c r="J122" s="27">
        <v>3826</v>
      </c>
      <c r="K122" s="27">
        <v>466</v>
      </c>
      <c r="L122" s="27"/>
      <c r="M122" s="30"/>
      <c r="N122" s="40">
        <v>19224</v>
      </c>
      <c r="O122" s="27">
        <v>1039</v>
      </c>
      <c r="P122" s="27"/>
      <c r="Q122" s="30"/>
      <c r="R122" s="40">
        <v>1039</v>
      </c>
      <c r="S122" s="27"/>
      <c r="T122" s="27">
        <v>2133</v>
      </c>
      <c r="U122" s="27"/>
      <c r="V122" s="27"/>
      <c r="W122" s="27"/>
      <c r="X122" s="27">
        <v>4347</v>
      </c>
      <c r="Y122" s="45" t="s">
        <v>585</v>
      </c>
      <c r="Z122" s="33">
        <v>6480</v>
      </c>
      <c r="AA122" s="32">
        <v>171125</v>
      </c>
    </row>
    <row r="123" spans="1:27" ht="15">
      <c r="A123" s="25" t="s">
        <v>335</v>
      </c>
      <c r="B123" s="25" t="s">
        <v>113</v>
      </c>
      <c r="C123" s="39">
        <v>8622</v>
      </c>
      <c r="D123" s="27">
        <v>309266</v>
      </c>
      <c r="E123" s="27">
        <v>86286</v>
      </c>
      <c r="F123" s="27"/>
      <c r="G123" s="40">
        <v>395552</v>
      </c>
      <c r="H123" s="27">
        <v>811</v>
      </c>
      <c r="I123" s="27">
        <v>9983</v>
      </c>
      <c r="J123" s="27">
        <v>1567</v>
      </c>
      <c r="K123" s="27">
        <v>2355</v>
      </c>
      <c r="L123" s="27"/>
      <c r="M123" s="30"/>
      <c r="N123" s="40">
        <v>14716</v>
      </c>
      <c r="O123" s="27"/>
      <c r="P123" s="27"/>
      <c r="Q123" s="28"/>
      <c r="R123" s="40">
        <v>0</v>
      </c>
      <c r="S123" s="27">
        <v>67</v>
      </c>
      <c r="T123" s="27">
        <v>11016</v>
      </c>
      <c r="U123" s="27">
        <v>4000</v>
      </c>
      <c r="V123" s="27"/>
      <c r="W123" s="27"/>
      <c r="X123" s="27">
        <v>199</v>
      </c>
      <c r="Y123" s="44" t="s">
        <v>390</v>
      </c>
      <c r="Z123" s="36">
        <v>15282</v>
      </c>
      <c r="AA123" s="35">
        <v>425550</v>
      </c>
    </row>
    <row r="124" spans="1:27" ht="15">
      <c r="A124" s="25" t="s">
        <v>51</v>
      </c>
      <c r="B124" s="25" t="s">
        <v>52</v>
      </c>
      <c r="C124" s="26">
        <v>8471</v>
      </c>
      <c r="D124" s="27">
        <v>311552</v>
      </c>
      <c r="E124" s="27">
        <v>188832</v>
      </c>
      <c r="F124" s="27"/>
      <c r="G124" s="40">
        <v>500384</v>
      </c>
      <c r="H124" s="27">
        <v>3404</v>
      </c>
      <c r="I124" s="27">
        <v>32293</v>
      </c>
      <c r="J124" s="27">
        <v>1250</v>
      </c>
      <c r="K124" s="27">
        <v>4239</v>
      </c>
      <c r="L124" s="27"/>
      <c r="M124" s="30"/>
      <c r="N124" s="40">
        <v>41186</v>
      </c>
      <c r="O124" s="27"/>
      <c r="P124" s="27"/>
      <c r="Q124" s="30"/>
      <c r="R124" s="40">
        <v>0</v>
      </c>
      <c r="S124" s="27"/>
      <c r="T124" s="27">
        <v>14859</v>
      </c>
      <c r="U124" s="27">
        <v>255</v>
      </c>
      <c r="V124" s="27"/>
      <c r="W124" s="27"/>
      <c r="X124" s="27">
        <v>4275</v>
      </c>
      <c r="Y124" s="44" t="s">
        <v>377</v>
      </c>
      <c r="Z124" s="33">
        <v>19389</v>
      </c>
      <c r="AA124" s="32">
        <v>560959</v>
      </c>
    </row>
    <row r="125" spans="1:27" ht="15">
      <c r="A125" s="25" t="s">
        <v>193</v>
      </c>
      <c r="B125" s="25" t="s">
        <v>46</v>
      </c>
      <c r="C125" s="26">
        <v>8447</v>
      </c>
      <c r="D125" s="27">
        <v>121981</v>
      </c>
      <c r="E125" s="27">
        <v>98232</v>
      </c>
      <c r="F125" s="27"/>
      <c r="G125" s="40">
        <v>220213</v>
      </c>
      <c r="H125" s="27">
        <v>990</v>
      </c>
      <c r="I125" s="27">
        <v>21128</v>
      </c>
      <c r="J125" s="27">
        <v>670</v>
      </c>
      <c r="K125" s="27">
        <v>5966</v>
      </c>
      <c r="L125" s="27"/>
      <c r="M125" s="30"/>
      <c r="N125" s="40">
        <v>28754</v>
      </c>
      <c r="O125" s="27"/>
      <c r="P125" s="27"/>
      <c r="Q125" s="28"/>
      <c r="R125" s="40">
        <v>0</v>
      </c>
      <c r="S125" s="27"/>
      <c r="T125" s="27">
        <v>6756</v>
      </c>
      <c r="U125" s="27">
        <v>124</v>
      </c>
      <c r="V125" s="27">
        <v>92</v>
      </c>
      <c r="W125" s="27"/>
      <c r="X125" s="27">
        <v>10</v>
      </c>
      <c r="Y125" s="44" t="s">
        <v>499</v>
      </c>
      <c r="Z125" s="33">
        <v>6982</v>
      </c>
      <c r="AA125" s="32">
        <v>255949</v>
      </c>
    </row>
    <row r="126" spans="1:27" ht="26.25">
      <c r="A126" s="25" t="s">
        <v>298</v>
      </c>
      <c r="B126" s="25" t="s">
        <v>39</v>
      </c>
      <c r="C126" s="26">
        <v>8428</v>
      </c>
      <c r="D126" s="27">
        <v>407001</v>
      </c>
      <c r="E126" s="27">
        <v>173005</v>
      </c>
      <c r="F126" s="27"/>
      <c r="G126" s="40">
        <v>580006</v>
      </c>
      <c r="H126" s="27">
        <v>395</v>
      </c>
      <c r="I126" s="27">
        <v>23436</v>
      </c>
      <c r="J126" s="27">
        <v>571</v>
      </c>
      <c r="K126" s="27">
        <v>311</v>
      </c>
      <c r="L126" s="27">
        <v>1000</v>
      </c>
      <c r="M126" s="30" t="s">
        <v>564</v>
      </c>
      <c r="N126" s="40">
        <v>25713</v>
      </c>
      <c r="O126" s="27">
        <v>6544</v>
      </c>
      <c r="P126" s="27"/>
      <c r="Q126" s="30"/>
      <c r="R126" s="40">
        <v>6544</v>
      </c>
      <c r="S126" s="27"/>
      <c r="T126" s="27">
        <v>10474</v>
      </c>
      <c r="U126" s="27">
        <v>4015</v>
      </c>
      <c r="V126" s="27">
        <v>5171</v>
      </c>
      <c r="W126" s="27">
        <v>2632</v>
      </c>
      <c r="X126" s="27">
        <v>5097</v>
      </c>
      <c r="Y126" s="44" t="s">
        <v>565</v>
      </c>
      <c r="Z126" s="33">
        <v>27389</v>
      </c>
      <c r="AA126" s="32">
        <v>639652</v>
      </c>
    </row>
    <row r="127" spans="1:27" ht="26.25">
      <c r="A127" s="25" t="s">
        <v>117</v>
      </c>
      <c r="B127" s="25" t="s">
        <v>118</v>
      </c>
      <c r="C127" s="26">
        <v>8291</v>
      </c>
      <c r="D127" s="27">
        <v>386814</v>
      </c>
      <c r="E127" s="29">
        <v>23461</v>
      </c>
      <c r="F127" s="27"/>
      <c r="G127" s="40">
        <v>410275</v>
      </c>
      <c r="H127" s="27">
        <v>623</v>
      </c>
      <c r="I127" s="27">
        <v>57994</v>
      </c>
      <c r="J127" s="27">
        <v>3892</v>
      </c>
      <c r="K127" s="27"/>
      <c r="L127" s="27"/>
      <c r="M127" s="28"/>
      <c r="N127" s="40">
        <v>62509</v>
      </c>
      <c r="O127" s="27"/>
      <c r="P127" s="27">
        <v>11597</v>
      </c>
      <c r="Q127" s="28" t="s">
        <v>437</v>
      </c>
      <c r="R127" s="40">
        <v>11597</v>
      </c>
      <c r="S127" s="27"/>
      <c r="T127" s="27">
        <v>3516</v>
      </c>
      <c r="U127" s="27">
        <v>10568</v>
      </c>
      <c r="V127" s="27">
        <v>4938</v>
      </c>
      <c r="W127" s="27"/>
      <c r="X127" s="27">
        <v>400</v>
      </c>
      <c r="Y127" s="44" t="s">
        <v>466</v>
      </c>
      <c r="Z127" s="33">
        <v>19422</v>
      </c>
      <c r="AA127" s="32">
        <v>503803</v>
      </c>
    </row>
    <row r="128" spans="1:27" ht="15">
      <c r="A128" s="25" t="s">
        <v>99</v>
      </c>
      <c r="B128" s="25" t="s">
        <v>70</v>
      </c>
      <c r="C128" s="26">
        <v>7724</v>
      </c>
      <c r="D128" s="27">
        <v>453291</v>
      </c>
      <c r="E128" s="28">
        <v>403508</v>
      </c>
      <c r="F128" s="27"/>
      <c r="G128" s="40">
        <v>856799</v>
      </c>
      <c r="H128" s="27">
        <v>1725</v>
      </c>
      <c r="I128" s="27">
        <v>56074</v>
      </c>
      <c r="J128" s="27">
        <v>1464</v>
      </c>
      <c r="K128" s="27">
        <v>5730</v>
      </c>
      <c r="L128" s="27"/>
      <c r="M128" s="28"/>
      <c r="N128" s="40">
        <v>64993</v>
      </c>
      <c r="O128" s="27"/>
      <c r="P128" s="27"/>
      <c r="Q128" s="28"/>
      <c r="R128" s="40">
        <v>0</v>
      </c>
      <c r="S128" s="27"/>
      <c r="T128" s="27">
        <v>12493</v>
      </c>
      <c r="U128" s="27">
        <v>1254</v>
      </c>
      <c r="V128" s="27"/>
      <c r="W128" s="27"/>
      <c r="X128" s="27">
        <v>7644</v>
      </c>
      <c r="Y128" s="44" t="s">
        <v>378</v>
      </c>
      <c r="Z128" s="33">
        <v>21391</v>
      </c>
      <c r="AA128" s="32">
        <v>943183</v>
      </c>
    </row>
    <row r="129" spans="1:27" ht="15">
      <c r="A129" s="25" t="s">
        <v>75</v>
      </c>
      <c r="B129" s="25" t="s">
        <v>68</v>
      </c>
      <c r="C129" s="26">
        <v>7579</v>
      </c>
      <c r="D129" s="27">
        <v>201302</v>
      </c>
      <c r="E129" s="27">
        <v>81477</v>
      </c>
      <c r="F129" s="27"/>
      <c r="G129" s="40">
        <v>282779</v>
      </c>
      <c r="H129" s="27">
        <v>125</v>
      </c>
      <c r="I129" s="27">
        <v>23417</v>
      </c>
      <c r="J129" s="27">
        <v>1528</v>
      </c>
      <c r="K129" s="27"/>
      <c r="L129" s="27"/>
      <c r="M129" s="28"/>
      <c r="N129" s="40">
        <v>25070</v>
      </c>
      <c r="O129" s="27"/>
      <c r="P129" s="27"/>
      <c r="Q129" s="28"/>
      <c r="R129" s="40">
        <v>0</v>
      </c>
      <c r="S129" s="27"/>
      <c r="T129" s="27">
        <v>4171</v>
      </c>
      <c r="U129" s="27">
        <v>1307</v>
      </c>
      <c r="V129" s="27">
        <v>3904</v>
      </c>
      <c r="W129" s="27"/>
      <c r="X129" s="27">
        <v>2677</v>
      </c>
      <c r="Y129" s="45" t="s">
        <v>447</v>
      </c>
      <c r="Z129" s="33">
        <v>12059</v>
      </c>
      <c r="AA129" s="32">
        <v>319908</v>
      </c>
    </row>
    <row r="130" spans="1:27" ht="15">
      <c r="A130" s="25" t="s">
        <v>306</v>
      </c>
      <c r="B130" s="25" t="s">
        <v>307</v>
      </c>
      <c r="C130" s="26">
        <v>7516</v>
      </c>
      <c r="D130" s="27">
        <v>320687</v>
      </c>
      <c r="E130" s="29">
        <v>141164</v>
      </c>
      <c r="F130" s="27"/>
      <c r="G130" s="40">
        <v>461851</v>
      </c>
      <c r="H130" s="27">
        <v>1674</v>
      </c>
      <c r="I130" s="27">
        <v>22300</v>
      </c>
      <c r="J130" s="27">
        <v>886</v>
      </c>
      <c r="K130" s="27"/>
      <c r="L130" s="27"/>
      <c r="M130" s="28"/>
      <c r="N130" s="40">
        <v>24860</v>
      </c>
      <c r="O130" s="27">
        <v>2048</v>
      </c>
      <c r="P130" s="27"/>
      <c r="Q130" s="30"/>
      <c r="R130" s="40">
        <v>2048</v>
      </c>
      <c r="S130" s="27"/>
      <c r="T130" s="27">
        <v>4974</v>
      </c>
      <c r="U130" s="27">
        <v>6831</v>
      </c>
      <c r="V130" s="27">
        <v>54443</v>
      </c>
      <c r="W130" s="27">
        <v>3180</v>
      </c>
      <c r="X130" s="27">
        <v>377</v>
      </c>
      <c r="Y130" s="44" t="s">
        <v>570</v>
      </c>
      <c r="Z130" s="33">
        <v>69805</v>
      </c>
      <c r="AA130" s="32">
        <v>558564</v>
      </c>
    </row>
    <row r="131" spans="1:27" ht="26.25">
      <c r="A131" s="25" t="s">
        <v>313</v>
      </c>
      <c r="B131" s="25" t="s">
        <v>55</v>
      </c>
      <c r="C131" s="26">
        <v>7503</v>
      </c>
      <c r="D131" s="27">
        <v>401035</v>
      </c>
      <c r="E131" s="27">
        <v>156452</v>
      </c>
      <c r="F131" s="27"/>
      <c r="G131" s="40">
        <v>557487</v>
      </c>
      <c r="H131" s="27">
        <v>997</v>
      </c>
      <c r="I131" s="27">
        <v>31183</v>
      </c>
      <c r="J131" s="27">
        <v>2851</v>
      </c>
      <c r="K131" s="27">
        <v>397</v>
      </c>
      <c r="L131" s="27"/>
      <c r="M131" s="28"/>
      <c r="N131" s="40">
        <v>35428</v>
      </c>
      <c r="O131" s="27"/>
      <c r="P131" s="27"/>
      <c r="Q131" s="28"/>
      <c r="R131" s="40">
        <v>0</v>
      </c>
      <c r="S131" s="27"/>
      <c r="T131" s="27">
        <v>11125</v>
      </c>
      <c r="U131" s="27">
        <v>29</v>
      </c>
      <c r="V131" s="27"/>
      <c r="W131" s="27">
        <v>800</v>
      </c>
      <c r="X131" s="27">
        <v>2297</v>
      </c>
      <c r="Y131" s="45" t="s">
        <v>575</v>
      </c>
      <c r="Z131" s="33">
        <v>14251</v>
      </c>
      <c r="AA131" s="32">
        <v>607166</v>
      </c>
    </row>
    <row r="132" spans="1:27" ht="15">
      <c r="A132" s="25" t="s">
        <v>309</v>
      </c>
      <c r="B132" s="25" t="s">
        <v>83</v>
      </c>
      <c r="C132" s="26">
        <v>7093</v>
      </c>
      <c r="D132" s="27">
        <v>302939</v>
      </c>
      <c r="E132" s="27">
        <v>41131</v>
      </c>
      <c r="F132" s="27"/>
      <c r="G132" s="40">
        <v>344070</v>
      </c>
      <c r="H132" s="27">
        <v>59</v>
      </c>
      <c r="I132" s="27">
        <v>13372</v>
      </c>
      <c r="J132" s="27">
        <v>1257</v>
      </c>
      <c r="K132" s="27">
        <v>5526</v>
      </c>
      <c r="L132" s="27"/>
      <c r="M132" s="28"/>
      <c r="N132" s="40">
        <v>20214</v>
      </c>
      <c r="O132" s="27">
        <v>8000</v>
      </c>
      <c r="P132" s="27"/>
      <c r="Q132" s="28"/>
      <c r="R132" s="40">
        <v>8000</v>
      </c>
      <c r="S132" s="27"/>
      <c r="T132" s="27">
        <v>4127</v>
      </c>
      <c r="U132" s="27"/>
      <c r="V132" s="27">
        <v>660</v>
      </c>
      <c r="W132" s="27">
        <v>3500</v>
      </c>
      <c r="X132" s="27">
        <v>9475</v>
      </c>
      <c r="Y132" s="45" t="s">
        <v>571</v>
      </c>
      <c r="Z132" s="33">
        <v>17762</v>
      </c>
      <c r="AA132" s="32">
        <v>390046</v>
      </c>
    </row>
    <row r="133" spans="1:27" ht="15">
      <c r="A133" s="25" t="s">
        <v>63</v>
      </c>
      <c r="B133" s="25" t="s">
        <v>64</v>
      </c>
      <c r="C133" s="26">
        <v>7080</v>
      </c>
      <c r="D133" s="27">
        <v>303661</v>
      </c>
      <c r="E133" s="30">
        <v>111311</v>
      </c>
      <c r="F133" s="27"/>
      <c r="G133" s="40">
        <v>414972</v>
      </c>
      <c r="H133" s="27">
        <v>354</v>
      </c>
      <c r="I133" s="27">
        <v>31638</v>
      </c>
      <c r="J133" s="27">
        <v>2169</v>
      </c>
      <c r="K133" s="27">
        <v>4631</v>
      </c>
      <c r="L133" s="27"/>
      <c r="M133" s="30"/>
      <c r="N133" s="40">
        <v>38792</v>
      </c>
      <c r="O133" s="27"/>
      <c r="P133" s="27"/>
      <c r="Q133" s="30"/>
      <c r="R133" s="40">
        <v>0</v>
      </c>
      <c r="S133" s="27">
        <v>136</v>
      </c>
      <c r="T133" s="27">
        <v>9873</v>
      </c>
      <c r="U133" s="27">
        <v>635</v>
      </c>
      <c r="V133" s="27"/>
      <c r="W133" s="27"/>
      <c r="X133" s="27">
        <v>5482</v>
      </c>
      <c r="Y133" s="45" t="s">
        <v>441</v>
      </c>
      <c r="Z133" s="33">
        <v>16126</v>
      </c>
      <c r="AA133" s="32">
        <v>469890</v>
      </c>
    </row>
    <row r="134" spans="1:27" ht="15">
      <c r="A134" s="25" t="s">
        <v>126</v>
      </c>
      <c r="B134" s="25" t="s">
        <v>74</v>
      </c>
      <c r="C134" s="26">
        <v>7041</v>
      </c>
      <c r="D134" s="27">
        <v>591097</v>
      </c>
      <c r="E134" s="29">
        <v>176466</v>
      </c>
      <c r="F134" s="27"/>
      <c r="G134" s="40">
        <v>767563</v>
      </c>
      <c r="H134" s="27">
        <v>135</v>
      </c>
      <c r="I134" s="27">
        <v>37001</v>
      </c>
      <c r="J134" s="27">
        <v>23</v>
      </c>
      <c r="K134" s="27"/>
      <c r="L134" s="27"/>
      <c r="M134" s="30"/>
      <c r="N134" s="40">
        <v>37159</v>
      </c>
      <c r="O134" s="27"/>
      <c r="P134" s="27"/>
      <c r="Q134" s="30"/>
      <c r="R134" s="40">
        <v>0</v>
      </c>
      <c r="S134" s="27"/>
      <c r="T134" s="27">
        <v>3164</v>
      </c>
      <c r="U134" s="27">
        <v>6747</v>
      </c>
      <c r="V134" s="27"/>
      <c r="W134" s="27"/>
      <c r="X134" s="27">
        <v>197</v>
      </c>
      <c r="Y134" s="44"/>
      <c r="Z134" s="33">
        <v>10108</v>
      </c>
      <c r="AA134" s="32">
        <v>814830</v>
      </c>
    </row>
    <row r="135" spans="1:27" ht="26.25">
      <c r="A135" s="25" t="s">
        <v>54</v>
      </c>
      <c r="B135" s="25" t="s">
        <v>55</v>
      </c>
      <c r="C135" s="26">
        <v>6945</v>
      </c>
      <c r="D135" s="27">
        <v>233949</v>
      </c>
      <c r="E135" s="27">
        <v>91343</v>
      </c>
      <c r="F135" s="27"/>
      <c r="G135" s="40">
        <v>325292</v>
      </c>
      <c r="H135" s="27">
        <v>1238</v>
      </c>
      <c r="I135" s="27">
        <v>18715</v>
      </c>
      <c r="J135" s="27">
        <v>1215</v>
      </c>
      <c r="K135" s="27">
        <v>2995</v>
      </c>
      <c r="L135" s="27"/>
      <c r="M135" s="30"/>
      <c r="N135" s="40">
        <v>24163</v>
      </c>
      <c r="O135" s="27"/>
      <c r="P135" s="27"/>
      <c r="Q135" s="30"/>
      <c r="R135" s="40">
        <v>0</v>
      </c>
      <c r="S135" s="27"/>
      <c r="T135" s="27">
        <v>1316</v>
      </c>
      <c r="U135" s="27">
        <v>150</v>
      </c>
      <c r="V135" s="27"/>
      <c r="W135" s="27"/>
      <c r="X135" s="27">
        <v>3334</v>
      </c>
      <c r="Y135" s="44"/>
      <c r="Z135" s="33">
        <v>4800</v>
      </c>
      <c r="AA135" s="32">
        <v>354255</v>
      </c>
    </row>
    <row r="136" spans="1:27" ht="15">
      <c r="A136" s="25" t="s">
        <v>188</v>
      </c>
      <c r="B136" s="25" t="s">
        <v>170</v>
      </c>
      <c r="C136" s="26">
        <v>6761</v>
      </c>
      <c r="D136" s="27">
        <v>251087</v>
      </c>
      <c r="E136" s="27">
        <v>100261</v>
      </c>
      <c r="F136" s="27"/>
      <c r="G136" s="40">
        <v>351348</v>
      </c>
      <c r="H136" s="27">
        <v>825</v>
      </c>
      <c r="I136" s="27">
        <v>17019</v>
      </c>
      <c r="J136" s="27">
        <v>875</v>
      </c>
      <c r="K136" s="27">
        <v>2365</v>
      </c>
      <c r="L136" s="27"/>
      <c r="M136" s="30"/>
      <c r="N136" s="40">
        <v>21084</v>
      </c>
      <c r="O136" s="27"/>
      <c r="P136" s="27"/>
      <c r="Q136" s="30"/>
      <c r="R136" s="40">
        <v>0</v>
      </c>
      <c r="S136" s="27"/>
      <c r="T136" s="27">
        <v>7491</v>
      </c>
      <c r="U136" s="27">
        <v>27</v>
      </c>
      <c r="V136" s="27"/>
      <c r="W136" s="27"/>
      <c r="X136" s="27"/>
      <c r="Y136" s="44" t="s">
        <v>381</v>
      </c>
      <c r="Z136" s="33">
        <v>7518</v>
      </c>
      <c r="AA136" s="32">
        <v>379950</v>
      </c>
    </row>
    <row r="137" spans="1:27" ht="26.25">
      <c r="A137" s="25" t="s">
        <v>89</v>
      </c>
      <c r="B137" s="25" t="s">
        <v>24</v>
      </c>
      <c r="C137" s="26">
        <v>6683</v>
      </c>
      <c r="D137" s="27">
        <v>239442</v>
      </c>
      <c r="E137" s="27">
        <v>85502</v>
      </c>
      <c r="F137" s="27"/>
      <c r="G137" s="40">
        <v>324944</v>
      </c>
      <c r="H137" s="27">
        <v>1221</v>
      </c>
      <c r="I137" s="27">
        <v>24325</v>
      </c>
      <c r="J137" s="27">
        <v>981</v>
      </c>
      <c r="K137" s="27">
        <v>188</v>
      </c>
      <c r="L137" s="27"/>
      <c r="M137" s="30"/>
      <c r="N137" s="40">
        <v>26715</v>
      </c>
      <c r="O137" s="27"/>
      <c r="P137" s="27"/>
      <c r="Q137" s="30"/>
      <c r="R137" s="40">
        <v>0</v>
      </c>
      <c r="S137" s="27"/>
      <c r="T137" s="27">
        <v>6286</v>
      </c>
      <c r="U137" s="27"/>
      <c r="V137" s="27">
        <v>7893</v>
      </c>
      <c r="W137" s="27">
        <v>905</v>
      </c>
      <c r="X137" s="27">
        <v>533</v>
      </c>
      <c r="Y137" s="44" t="s">
        <v>451</v>
      </c>
      <c r="Z137" s="33">
        <v>15617</v>
      </c>
      <c r="AA137" s="32">
        <v>367276</v>
      </c>
    </row>
    <row r="138" spans="1:27" ht="15">
      <c r="A138" s="25" t="s">
        <v>238</v>
      </c>
      <c r="B138" s="25" t="s">
        <v>39</v>
      </c>
      <c r="C138" s="26">
        <v>6661</v>
      </c>
      <c r="D138" s="27">
        <v>438902</v>
      </c>
      <c r="E138" s="27">
        <v>181649</v>
      </c>
      <c r="F138" s="27"/>
      <c r="G138" s="40">
        <v>620551</v>
      </c>
      <c r="H138" s="27"/>
      <c r="I138" s="27">
        <v>43451</v>
      </c>
      <c r="J138" s="27"/>
      <c r="K138" s="27">
        <v>420</v>
      </c>
      <c r="L138" s="27">
        <v>420</v>
      </c>
      <c r="M138" s="30" t="s">
        <v>405</v>
      </c>
      <c r="N138" s="40">
        <v>44291</v>
      </c>
      <c r="O138" s="27"/>
      <c r="P138" s="27"/>
      <c r="Q138" s="28"/>
      <c r="R138" s="40">
        <v>0</v>
      </c>
      <c r="S138" s="27"/>
      <c r="T138" s="27">
        <v>11409</v>
      </c>
      <c r="U138" s="27">
        <v>4484</v>
      </c>
      <c r="V138" s="27">
        <v>44</v>
      </c>
      <c r="W138" s="27"/>
      <c r="X138" s="27">
        <v>3818</v>
      </c>
      <c r="Y138" s="44" t="s">
        <v>533</v>
      </c>
      <c r="Z138" s="33">
        <v>19755</v>
      </c>
      <c r="AA138" s="32">
        <v>684597</v>
      </c>
    </row>
    <row r="139" spans="1:27" ht="26.25">
      <c r="A139" s="25" t="s">
        <v>135</v>
      </c>
      <c r="B139" s="25" t="s">
        <v>136</v>
      </c>
      <c r="C139" s="26">
        <v>6487</v>
      </c>
      <c r="D139" s="27">
        <v>288530</v>
      </c>
      <c r="E139" s="27">
        <v>50464</v>
      </c>
      <c r="F139" s="27"/>
      <c r="G139" s="40">
        <v>338994</v>
      </c>
      <c r="H139" s="27">
        <v>834</v>
      </c>
      <c r="I139" s="27">
        <v>30246</v>
      </c>
      <c r="J139" s="27">
        <v>1107</v>
      </c>
      <c r="K139" s="27"/>
      <c r="L139" s="27"/>
      <c r="M139" s="30"/>
      <c r="N139" s="40">
        <v>32187</v>
      </c>
      <c r="O139" s="27"/>
      <c r="P139" s="27"/>
      <c r="Q139" s="30"/>
      <c r="R139" s="40">
        <v>0</v>
      </c>
      <c r="S139" s="27"/>
      <c r="T139" s="27">
        <v>2581</v>
      </c>
      <c r="U139" s="27">
        <v>4317</v>
      </c>
      <c r="V139" s="27"/>
      <c r="W139" s="27"/>
      <c r="X139" s="27"/>
      <c r="Y139" s="44" t="s">
        <v>381</v>
      </c>
      <c r="Z139" s="33">
        <v>6898</v>
      </c>
      <c r="AA139" s="32">
        <v>378079</v>
      </c>
    </row>
    <row r="140" spans="1:27" ht="64.5">
      <c r="A140" s="25" t="s">
        <v>277</v>
      </c>
      <c r="B140" s="25" t="s">
        <v>148</v>
      </c>
      <c r="C140" s="26">
        <v>6341</v>
      </c>
      <c r="D140" s="27">
        <v>200224</v>
      </c>
      <c r="E140" s="28">
        <v>76980</v>
      </c>
      <c r="F140" s="27">
        <v>1442</v>
      </c>
      <c r="G140" s="40">
        <v>278646</v>
      </c>
      <c r="H140" s="27">
        <v>6828</v>
      </c>
      <c r="I140" s="27">
        <v>16623</v>
      </c>
      <c r="J140" s="27">
        <v>320</v>
      </c>
      <c r="K140" s="27">
        <v>3088</v>
      </c>
      <c r="L140" s="27"/>
      <c r="M140" s="28"/>
      <c r="N140" s="40">
        <v>26859</v>
      </c>
      <c r="O140" s="27"/>
      <c r="P140" s="27"/>
      <c r="Q140" s="28"/>
      <c r="R140" s="40">
        <v>0</v>
      </c>
      <c r="S140" s="27"/>
      <c r="T140" s="27">
        <v>3627</v>
      </c>
      <c r="U140" s="27">
        <v>103</v>
      </c>
      <c r="V140" s="27">
        <v>6643</v>
      </c>
      <c r="W140" s="27">
        <v>3088</v>
      </c>
      <c r="X140" s="27">
        <v>8939</v>
      </c>
      <c r="Y140" s="44" t="s">
        <v>552</v>
      </c>
      <c r="Z140" s="33">
        <v>22400</v>
      </c>
      <c r="AA140" s="32">
        <v>327905</v>
      </c>
    </row>
    <row r="141" spans="1:27" ht="15">
      <c r="A141" s="25" t="s">
        <v>145</v>
      </c>
      <c r="B141" s="25" t="s">
        <v>146</v>
      </c>
      <c r="C141" s="26">
        <v>6220</v>
      </c>
      <c r="D141" s="27">
        <v>262591</v>
      </c>
      <c r="E141" s="27">
        <v>87344</v>
      </c>
      <c r="F141" s="27">
        <v>12060</v>
      </c>
      <c r="G141" s="40">
        <v>361995</v>
      </c>
      <c r="H141" s="27">
        <v>1350</v>
      </c>
      <c r="I141" s="27">
        <v>26265</v>
      </c>
      <c r="J141" s="27">
        <v>1892</v>
      </c>
      <c r="K141" s="27">
        <v>3538</v>
      </c>
      <c r="L141" s="27"/>
      <c r="M141" s="28"/>
      <c r="N141" s="40">
        <v>33045</v>
      </c>
      <c r="O141" s="27"/>
      <c r="P141" s="27"/>
      <c r="Q141" s="28"/>
      <c r="R141" s="40">
        <v>0</v>
      </c>
      <c r="S141" s="27"/>
      <c r="T141" s="27">
        <v>3618</v>
      </c>
      <c r="U141" s="27">
        <v>103</v>
      </c>
      <c r="V141" s="27">
        <v>37</v>
      </c>
      <c r="W141" s="27"/>
      <c r="X141" s="27">
        <v>1967</v>
      </c>
      <c r="Y141" s="44" t="s">
        <v>391</v>
      </c>
      <c r="Z141" s="33">
        <v>5725</v>
      </c>
      <c r="AA141" s="32">
        <v>400765</v>
      </c>
    </row>
    <row r="142" spans="1:27" ht="15">
      <c r="A142" s="25" t="s">
        <v>242</v>
      </c>
      <c r="B142" s="25" t="s">
        <v>243</v>
      </c>
      <c r="C142" s="26">
        <v>6128</v>
      </c>
      <c r="D142" s="30">
        <v>119998</v>
      </c>
      <c r="E142" s="30">
        <v>58417</v>
      </c>
      <c r="F142" s="27"/>
      <c r="G142" s="40">
        <v>178415</v>
      </c>
      <c r="H142" s="27">
        <v>5475</v>
      </c>
      <c r="I142" s="27">
        <v>10779</v>
      </c>
      <c r="J142" s="27">
        <v>499</v>
      </c>
      <c r="K142" s="27">
        <v>5354</v>
      </c>
      <c r="L142" s="27"/>
      <c r="M142" s="30"/>
      <c r="N142" s="42">
        <v>22107</v>
      </c>
      <c r="O142" s="27"/>
      <c r="P142" s="27"/>
      <c r="Q142" s="30"/>
      <c r="R142" s="40">
        <v>0</v>
      </c>
      <c r="S142" s="27"/>
      <c r="T142" s="27">
        <v>1804</v>
      </c>
      <c r="U142" s="27">
        <v>440</v>
      </c>
      <c r="V142" s="27">
        <v>1326</v>
      </c>
      <c r="W142" s="27"/>
      <c r="X142" s="27"/>
      <c r="Y142" s="45"/>
      <c r="Z142" s="33">
        <v>3570</v>
      </c>
      <c r="AA142" s="32">
        <v>204092</v>
      </c>
    </row>
    <row r="143" spans="1:27" ht="15">
      <c r="A143" s="25" t="s">
        <v>236</v>
      </c>
      <c r="B143" s="25" t="s">
        <v>237</v>
      </c>
      <c r="C143" s="26">
        <v>6112</v>
      </c>
      <c r="D143" s="27">
        <v>215482</v>
      </c>
      <c r="E143" s="27">
        <v>60712</v>
      </c>
      <c r="F143" s="27"/>
      <c r="G143" s="40">
        <v>276194</v>
      </c>
      <c r="H143" s="27">
        <v>1101</v>
      </c>
      <c r="I143" s="27">
        <v>24265</v>
      </c>
      <c r="J143" s="27">
        <v>882</v>
      </c>
      <c r="K143" s="27">
        <v>4710</v>
      </c>
      <c r="L143" s="27"/>
      <c r="M143" s="28"/>
      <c r="N143" s="40">
        <v>30958</v>
      </c>
      <c r="O143" s="27">
        <v>7099</v>
      </c>
      <c r="P143" s="27"/>
      <c r="Q143" s="30"/>
      <c r="R143" s="40">
        <v>7099</v>
      </c>
      <c r="S143" s="27"/>
      <c r="T143" s="27">
        <v>28231</v>
      </c>
      <c r="U143" s="27">
        <v>84</v>
      </c>
      <c r="V143" s="27"/>
      <c r="W143" s="27"/>
      <c r="X143" s="27">
        <v>352</v>
      </c>
      <c r="Y143" s="44"/>
      <c r="Z143" s="33">
        <v>28667</v>
      </c>
      <c r="AA143" s="32">
        <v>342918</v>
      </c>
    </row>
    <row r="144" spans="1:27" ht="15">
      <c r="A144" s="25" t="s">
        <v>252</v>
      </c>
      <c r="B144" s="25" t="s">
        <v>245</v>
      </c>
      <c r="C144" s="26">
        <v>6031</v>
      </c>
      <c r="D144" s="27">
        <v>79314</v>
      </c>
      <c r="E144" s="29">
        <v>36048</v>
      </c>
      <c r="F144" s="27"/>
      <c r="G144" s="40">
        <v>115362</v>
      </c>
      <c r="H144" s="27">
        <v>79</v>
      </c>
      <c r="I144" s="27">
        <v>8218</v>
      </c>
      <c r="J144" s="27">
        <v>321</v>
      </c>
      <c r="K144" s="27">
        <v>4385</v>
      </c>
      <c r="L144" s="27"/>
      <c r="M144" s="28"/>
      <c r="N144" s="40">
        <v>13003</v>
      </c>
      <c r="O144" s="27"/>
      <c r="P144" s="27"/>
      <c r="Q144" s="28"/>
      <c r="R144" s="40">
        <v>0</v>
      </c>
      <c r="S144" s="27"/>
      <c r="T144" s="27">
        <v>3175</v>
      </c>
      <c r="U144" s="27">
        <v>375</v>
      </c>
      <c r="V144" s="27"/>
      <c r="W144" s="27"/>
      <c r="X144" s="27">
        <v>2264</v>
      </c>
      <c r="Y144" s="45"/>
      <c r="Z144" s="33">
        <v>5814</v>
      </c>
      <c r="AA144" s="32">
        <v>134179</v>
      </c>
    </row>
    <row r="145" spans="1:27" ht="39">
      <c r="A145" s="25" t="s">
        <v>196</v>
      </c>
      <c r="B145" s="25" t="s">
        <v>197</v>
      </c>
      <c r="C145" s="26">
        <v>5853</v>
      </c>
      <c r="D145" s="27">
        <v>145245</v>
      </c>
      <c r="E145" s="27">
        <v>61093</v>
      </c>
      <c r="F145" s="27"/>
      <c r="G145" s="40">
        <v>206338</v>
      </c>
      <c r="H145" s="27">
        <v>170</v>
      </c>
      <c r="I145" s="27">
        <v>13281</v>
      </c>
      <c r="J145" s="27">
        <v>352</v>
      </c>
      <c r="K145" s="27">
        <v>3689</v>
      </c>
      <c r="L145" s="27"/>
      <c r="M145" s="28"/>
      <c r="N145" s="40">
        <v>17492</v>
      </c>
      <c r="O145" s="27"/>
      <c r="P145" s="27"/>
      <c r="Q145" s="28"/>
      <c r="R145" s="40">
        <v>0</v>
      </c>
      <c r="S145" s="27"/>
      <c r="T145" s="27">
        <v>5136</v>
      </c>
      <c r="U145" s="27">
        <v>123</v>
      </c>
      <c r="V145" s="27">
        <v>175</v>
      </c>
      <c r="W145" s="27"/>
      <c r="X145" s="27">
        <v>8413</v>
      </c>
      <c r="Y145" s="44" t="s">
        <v>509</v>
      </c>
      <c r="Z145" s="33">
        <v>13847</v>
      </c>
      <c r="AA145" s="32">
        <v>237677</v>
      </c>
    </row>
    <row r="146" spans="1:27" ht="26.25">
      <c r="A146" s="25" t="s">
        <v>80</v>
      </c>
      <c r="B146" s="25" t="s">
        <v>81</v>
      </c>
      <c r="C146" s="26">
        <v>5772</v>
      </c>
      <c r="D146" s="27">
        <v>93327</v>
      </c>
      <c r="E146" s="27">
        <v>99625</v>
      </c>
      <c r="F146" s="27"/>
      <c r="G146" s="40">
        <v>192952</v>
      </c>
      <c r="H146" s="27">
        <v>25</v>
      </c>
      <c r="I146" s="27">
        <v>11876</v>
      </c>
      <c r="J146" s="27">
        <v>1516</v>
      </c>
      <c r="K146" s="27"/>
      <c r="L146" s="27"/>
      <c r="M146" s="28"/>
      <c r="N146" s="40">
        <v>13417</v>
      </c>
      <c r="O146" s="27"/>
      <c r="P146" s="27"/>
      <c r="Q146" s="28"/>
      <c r="R146" s="40">
        <v>0</v>
      </c>
      <c r="S146" s="27"/>
      <c r="T146" s="27">
        <v>297</v>
      </c>
      <c r="U146" s="27">
        <v>32</v>
      </c>
      <c r="V146" s="27"/>
      <c r="W146" s="27"/>
      <c r="X146" s="27">
        <v>1576</v>
      </c>
      <c r="Y146" s="44" t="s">
        <v>448</v>
      </c>
      <c r="Z146" s="33">
        <v>1905</v>
      </c>
      <c r="AA146" s="32">
        <v>208274</v>
      </c>
    </row>
    <row r="147" spans="1:27" ht="26.25">
      <c r="A147" s="25" t="s">
        <v>201</v>
      </c>
      <c r="B147" s="25" t="s">
        <v>202</v>
      </c>
      <c r="C147" s="26">
        <v>5760</v>
      </c>
      <c r="D147" s="27">
        <v>154344</v>
      </c>
      <c r="E147" s="27">
        <v>79158</v>
      </c>
      <c r="F147" s="27"/>
      <c r="G147" s="40">
        <v>233502</v>
      </c>
      <c r="H147" s="27">
        <v>610</v>
      </c>
      <c r="I147" s="27">
        <v>15486</v>
      </c>
      <c r="J147" s="27">
        <v>627</v>
      </c>
      <c r="K147" s="27"/>
      <c r="L147" s="27"/>
      <c r="M147" s="30" t="s">
        <v>406</v>
      </c>
      <c r="N147" s="40">
        <v>16723</v>
      </c>
      <c r="O147" s="27"/>
      <c r="P147" s="27"/>
      <c r="Q147" s="30"/>
      <c r="R147" s="40">
        <v>0</v>
      </c>
      <c r="S147" s="27"/>
      <c r="T147" s="27">
        <v>5599</v>
      </c>
      <c r="U147" s="27">
        <v>1789</v>
      </c>
      <c r="V147" s="27"/>
      <c r="W147" s="27"/>
      <c r="X147" s="27">
        <v>6923</v>
      </c>
      <c r="Y147" s="44" t="s">
        <v>513</v>
      </c>
      <c r="Z147" s="33">
        <v>14311</v>
      </c>
      <c r="AA147" s="32">
        <v>264536</v>
      </c>
    </row>
    <row r="148" spans="1:27" ht="15">
      <c r="A148" s="25" t="s">
        <v>78</v>
      </c>
      <c r="B148" s="25" t="s">
        <v>79</v>
      </c>
      <c r="C148" s="26">
        <v>5327</v>
      </c>
      <c r="D148" s="27">
        <v>61425</v>
      </c>
      <c r="E148" s="27">
        <v>36253</v>
      </c>
      <c r="F148" s="27"/>
      <c r="G148" s="40">
        <v>97678</v>
      </c>
      <c r="H148" s="27">
        <v>210</v>
      </c>
      <c r="I148" s="27">
        <v>6938</v>
      </c>
      <c r="J148" s="27">
        <v>268</v>
      </c>
      <c r="K148" s="27">
        <v>167</v>
      </c>
      <c r="L148" s="27"/>
      <c r="M148" s="31"/>
      <c r="N148" s="40">
        <v>7583</v>
      </c>
      <c r="O148" s="27"/>
      <c r="P148" s="27"/>
      <c r="Q148" s="28"/>
      <c r="R148" s="40">
        <v>0</v>
      </c>
      <c r="S148" s="27"/>
      <c r="T148" s="27">
        <v>6201</v>
      </c>
      <c r="U148" s="27">
        <v>735</v>
      </c>
      <c r="V148" s="27">
        <v>2997</v>
      </c>
      <c r="W148" s="27">
        <v>1000</v>
      </c>
      <c r="X148" s="27"/>
      <c r="Y148" s="44"/>
      <c r="Z148" s="33">
        <v>10933</v>
      </c>
      <c r="AA148" s="32">
        <v>116194</v>
      </c>
    </row>
    <row r="149" spans="1:27" ht="26.25">
      <c r="A149" s="25" t="s">
        <v>67</v>
      </c>
      <c r="B149" s="25" t="s">
        <v>68</v>
      </c>
      <c r="C149" s="26">
        <v>5306</v>
      </c>
      <c r="D149" s="27">
        <v>156307</v>
      </c>
      <c r="E149" s="27">
        <v>27500</v>
      </c>
      <c r="F149" s="27"/>
      <c r="G149" s="40">
        <v>183807</v>
      </c>
      <c r="H149" s="27">
        <v>534</v>
      </c>
      <c r="I149" s="27">
        <v>15463</v>
      </c>
      <c r="J149" s="27">
        <v>622</v>
      </c>
      <c r="K149" s="27">
        <v>544</v>
      </c>
      <c r="L149" s="27">
        <v>8040</v>
      </c>
      <c r="M149" s="30" t="s">
        <v>443</v>
      </c>
      <c r="N149" s="40">
        <v>25203</v>
      </c>
      <c r="O149" s="27"/>
      <c r="P149" s="27"/>
      <c r="Q149" s="30"/>
      <c r="R149" s="40">
        <v>0</v>
      </c>
      <c r="S149" s="27"/>
      <c r="T149" s="27">
        <v>4200</v>
      </c>
      <c r="U149" s="27">
        <v>1364</v>
      </c>
      <c r="V149" s="27">
        <v>676</v>
      </c>
      <c r="W149" s="27"/>
      <c r="X149" s="27">
        <v>2293</v>
      </c>
      <c r="Y149" s="44" t="s">
        <v>444</v>
      </c>
      <c r="Z149" s="33">
        <v>8533</v>
      </c>
      <c r="AA149" s="32">
        <v>217543</v>
      </c>
    </row>
    <row r="150" spans="1:27" ht="26.25">
      <c r="A150" s="25" t="s">
        <v>299</v>
      </c>
      <c r="B150" s="25" t="s">
        <v>153</v>
      </c>
      <c r="C150" s="26">
        <v>5105</v>
      </c>
      <c r="D150" s="27">
        <v>316714</v>
      </c>
      <c r="E150" s="27">
        <v>372174</v>
      </c>
      <c r="F150" s="27">
        <v>1397</v>
      </c>
      <c r="G150" s="40">
        <v>690285</v>
      </c>
      <c r="H150" s="27">
        <v>610</v>
      </c>
      <c r="I150" s="27">
        <v>30007</v>
      </c>
      <c r="J150" s="27">
        <v>1301</v>
      </c>
      <c r="K150" s="27">
        <v>6107</v>
      </c>
      <c r="L150" s="27"/>
      <c r="M150" s="28"/>
      <c r="N150" s="40">
        <v>38025</v>
      </c>
      <c r="O150" s="27"/>
      <c r="P150" s="27"/>
      <c r="Q150" s="30"/>
      <c r="R150" s="40">
        <v>0</v>
      </c>
      <c r="S150" s="27"/>
      <c r="T150" s="27">
        <v>2805</v>
      </c>
      <c r="U150" s="27">
        <v>1281</v>
      </c>
      <c r="V150" s="27"/>
      <c r="W150" s="27"/>
      <c r="X150" s="27">
        <v>4305</v>
      </c>
      <c r="Y150" s="44" t="s">
        <v>566</v>
      </c>
      <c r="Z150" s="33">
        <v>8391</v>
      </c>
      <c r="AA150" s="32">
        <v>736701</v>
      </c>
    </row>
    <row r="151" spans="1:27" ht="51.75">
      <c r="A151" s="25" t="s">
        <v>332</v>
      </c>
      <c r="B151" s="25" t="s">
        <v>95</v>
      </c>
      <c r="C151" s="39">
        <v>4997</v>
      </c>
      <c r="D151" s="27">
        <v>864203</v>
      </c>
      <c r="E151" s="27"/>
      <c r="F151" s="27"/>
      <c r="G151" s="40">
        <v>864203</v>
      </c>
      <c r="H151" s="27">
        <v>29112</v>
      </c>
      <c r="I151" s="27">
        <v>19582</v>
      </c>
      <c r="J151" s="27">
        <v>3369</v>
      </c>
      <c r="K151" s="27"/>
      <c r="L151" s="27"/>
      <c r="M151" s="30"/>
      <c r="N151" s="40">
        <v>52063</v>
      </c>
      <c r="O151" s="27"/>
      <c r="P151" s="27"/>
      <c r="Q151" s="28"/>
      <c r="R151" s="40">
        <v>0</v>
      </c>
      <c r="S151" s="27"/>
      <c r="T151" s="27">
        <v>5194</v>
      </c>
      <c r="U151" s="27">
        <v>6455</v>
      </c>
      <c r="V151" s="27">
        <v>2588</v>
      </c>
      <c r="W151" s="27"/>
      <c r="X151" s="27">
        <v>86300</v>
      </c>
      <c r="Y151" s="44" t="s">
        <v>586</v>
      </c>
      <c r="Z151" s="33">
        <v>100537</v>
      </c>
      <c r="AA151" s="32">
        <v>1016803</v>
      </c>
    </row>
    <row r="152" spans="1:27" ht="26.25">
      <c r="A152" s="25" t="s">
        <v>286</v>
      </c>
      <c r="B152" s="25" t="s">
        <v>287</v>
      </c>
      <c r="C152" s="26">
        <v>4873</v>
      </c>
      <c r="D152" s="27">
        <v>415710</v>
      </c>
      <c r="E152" s="27">
        <v>244435</v>
      </c>
      <c r="F152" s="27"/>
      <c r="G152" s="40">
        <v>660145</v>
      </c>
      <c r="H152" s="27">
        <v>289</v>
      </c>
      <c r="I152" s="27">
        <v>36693</v>
      </c>
      <c r="J152" s="27">
        <v>966</v>
      </c>
      <c r="K152" s="27">
        <v>4726</v>
      </c>
      <c r="L152" s="27"/>
      <c r="M152" s="28"/>
      <c r="N152" s="40">
        <v>42674</v>
      </c>
      <c r="O152" s="27"/>
      <c r="P152" s="27"/>
      <c r="Q152" s="30"/>
      <c r="R152" s="40">
        <v>0</v>
      </c>
      <c r="S152" s="27"/>
      <c r="T152" s="27">
        <v>6839</v>
      </c>
      <c r="U152" s="27"/>
      <c r="V152" s="27">
        <v>1301</v>
      </c>
      <c r="W152" s="27"/>
      <c r="X152" s="27">
        <v>9478</v>
      </c>
      <c r="Y152" s="44" t="s">
        <v>556</v>
      </c>
      <c r="Z152" s="33">
        <v>17618</v>
      </c>
      <c r="AA152" s="32">
        <v>720437</v>
      </c>
    </row>
    <row r="153" spans="1:27" ht="15">
      <c r="A153" s="25" t="s">
        <v>284</v>
      </c>
      <c r="B153" s="25" t="s">
        <v>72</v>
      </c>
      <c r="C153" s="26">
        <v>4858</v>
      </c>
      <c r="D153" s="27">
        <v>203907</v>
      </c>
      <c r="E153" s="27">
        <v>188715</v>
      </c>
      <c r="F153" s="27"/>
      <c r="G153" s="40">
        <v>392622</v>
      </c>
      <c r="H153" s="27">
        <v>331</v>
      </c>
      <c r="I153" s="27">
        <v>21134</v>
      </c>
      <c r="J153" s="27">
        <v>523</v>
      </c>
      <c r="K153" s="27">
        <v>4945</v>
      </c>
      <c r="L153" s="27"/>
      <c r="M153" s="28"/>
      <c r="N153" s="40">
        <v>26933</v>
      </c>
      <c r="O153" s="27"/>
      <c r="P153" s="27"/>
      <c r="Q153" s="28"/>
      <c r="R153" s="40">
        <v>0</v>
      </c>
      <c r="S153" s="27"/>
      <c r="T153" s="27">
        <v>14529</v>
      </c>
      <c r="U153" s="27">
        <v>1456</v>
      </c>
      <c r="V153" s="27"/>
      <c r="W153" s="27"/>
      <c r="X153" s="27"/>
      <c r="Y153" s="44" t="s">
        <v>381</v>
      </c>
      <c r="Z153" s="33">
        <v>15985</v>
      </c>
      <c r="AA153" s="32">
        <v>435540</v>
      </c>
    </row>
    <row r="154" spans="1:27" ht="26.25">
      <c r="A154" s="25" t="s">
        <v>207</v>
      </c>
      <c r="B154" s="25" t="s">
        <v>39</v>
      </c>
      <c r="C154" s="26">
        <v>4770</v>
      </c>
      <c r="D154" s="27">
        <v>184177</v>
      </c>
      <c r="E154" s="27">
        <v>77465</v>
      </c>
      <c r="F154" s="27"/>
      <c r="G154" s="40">
        <v>261642</v>
      </c>
      <c r="H154" s="27">
        <v>481</v>
      </c>
      <c r="I154" s="27">
        <v>21366</v>
      </c>
      <c r="J154" s="27">
        <v>2183</v>
      </c>
      <c r="K154" s="27">
        <v>126</v>
      </c>
      <c r="L154" s="27"/>
      <c r="M154" s="30"/>
      <c r="N154" s="40">
        <v>24156</v>
      </c>
      <c r="O154" s="27"/>
      <c r="P154" s="27"/>
      <c r="Q154" s="30"/>
      <c r="R154" s="40">
        <v>0</v>
      </c>
      <c r="S154" s="27"/>
      <c r="T154" s="27">
        <v>6227</v>
      </c>
      <c r="U154" s="27">
        <v>59</v>
      </c>
      <c r="V154" s="27"/>
      <c r="W154" s="27"/>
      <c r="X154" s="27">
        <v>9152</v>
      </c>
      <c r="Y154" s="44" t="s">
        <v>517</v>
      </c>
      <c r="Z154" s="33">
        <v>15438</v>
      </c>
      <c r="AA154" s="32">
        <v>301236</v>
      </c>
    </row>
    <row r="155" spans="1:27" ht="15">
      <c r="A155" s="25" t="s">
        <v>266</v>
      </c>
      <c r="B155" s="25" t="s">
        <v>15</v>
      </c>
      <c r="C155" s="26">
        <v>4727</v>
      </c>
      <c r="D155" s="27">
        <v>155222</v>
      </c>
      <c r="E155" s="27">
        <v>20957</v>
      </c>
      <c r="F155" s="27"/>
      <c r="G155" s="40">
        <v>176179</v>
      </c>
      <c r="H155" s="27">
        <v>74</v>
      </c>
      <c r="I155" s="27"/>
      <c r="J155" s="27">
        <v>860</v>
      </c>
      <c r="K155" s="27"/>
      <c r="L155" s="27"/>
      <c r="M155" s="30" t="s">
        <v>384</v>
      </c>
      <c r="N155" s="40">
        <v>934</v>
      </c>
      <c r="O155" s="27"/>
      <c r="P155" s="27"/>
      <c r="Q155" s="30"/>
      <c r="R155" s="40">
        <v>0</v>
      </c>
      <c r="S155" s="27"/>
      <c r="T155" s="27">
        <v>2615</v>
      </c>
      <c r="U155" s="27">
        <v>372</v>
      </c>
      <c r="V155" s="27"/>
      <c r="W155" s="27"/>
      <c r="X155" s="27">
        <v>1204</v>
      </c>
      <c r="Y155" s="44" t="s">
        <v>544</v>
      </c>
      <c r="Z155" s="33">
        <v>4191</v>
      </c>
      <c r="AA155" s="32">
        <v>181304</v>
      </c>
    </row>
    <row r="156" spans="1:27" ht="15">
      <c r="A156" s="25" t="s">
        <v>228</v>
      </c>
      <c r="B156" s="25" t="s">
        <v>209</v>
      </c>
      <c r="C156" s="26">
        <v>4704</v>
      </c>
      <c r="D156" s="27">
        <v>780611</v>
      </c>
      <c r="E156" s="27">
        <v>177157</v>
      </c>
      <c r="F156" s="27"/>
      <c r="G156" s="40">
        <v>957768</v>
      </c>
      <c r="H156" s="27">
        <v>930</v>
      </c>
      <c r="I156" s="27">
        <v>27714</v>
      </c>
      <c r="J156" s="27">
        <v>596</v>
      </c>
      <c r="K156" s="27"/>
      <c r="L156" s="27">
        <v>6594</v>
      </c>
      <c r="M156" s="28" t="s">
        <v>437</v>
      </c>
      <c r="N156" s="40">
        <v>35834</v>
      </c>
      <c r="O156" s="27"/>
      <c r="P156" s="27"/>
      <c r="Q156" s="28"/>
      <c r="R156" s="40">
        <v>0</v>
      </c>
      <c r="S156" s="27"/>
      <c r="T156" s="27">
        <v>5067</v>
      </c>
      <c r="U156" s="27">
        <v>3750</v>
      </c>
      <c r="V156" s="27">
        <v>6716</v>
      </c>
      <c r="W156" s="27"/>
      <c r="X156" s="27">
        <v>6258</v>
      </c>
      <c r="Y156" s="44" t="s">
        <v>379</v>
      </c>
      <c r="Z156" s="33">
        <v>21791</v>
      </c>
      <c r="AA156" s="32">
        <v>1015393</v>
      </c>
    </row>
    <row r="157" spans="1:27" ht="39">
      <c r="A157" s="25" t="s">
        <v>206</v>
      </c>
      <c r="B157" s="25" t="s">
        <v>176</v>
      </c>
      <c r="C157" s="26">
        <v>4612</v>
      </c>
      <c r="D157" s="27">
        <v>98064</v>
      </c>
      <c r="E157" s="29">
        <v>29522</v>
      </c>
      <c r="F157" s="27"/>
      <c r="G157" s="40">
        <v>127586</v>
      </c>
      <c r="H157" s="27">
        <v>133</v>
      </c>
      <c r="I157" s="27">
        <v>6006</v>
      </c>
      <c r="J157" s="27">
        <v>759</v>
      </c>
      <c r="K157" s="27">
        <v>1648</v>
      </c>
      <c r="L157" s="27"/>
      <c r="M157" s="30"/>
      <c r="N157" s="40">
        <v>8546</v>
      </c>
      <c r="O157" s="27"/>
      <c r="P157" s="27"/>
      <c r="Q157" s="28"/>
      <c r="R157" s="40">
        <v>0</v>
      </c>
      <c r="S157" s="27"/>
      <c r="T157" s="27">
        <v>1936</v>
      </c>
      <c r="U157" s="27">
        <v>34</v>
      </c>
      <c r="V157" s="27"/>
      <c r="W157" s="27"/>
      <c r="X157" s="27">
        <v>18316</v>
      </c>
      <c r="Y157" s="44" t="s">
        <v>516</v>
      </c>
      <c r="Z157" s="33">
        <v>20286</v>
      </c>
      <c r="AA157" s="32">
        <v>156418</v>
      </c>
    </row>
    <row r="158" spans="1:27" ht="26.25">
      <c r="A158" s="25" t="s">
        <v>233</v>
      </c>
      <c r="B158" s="25" t="s">
        <v>234</v>
      </c>
      <c r="C158" s="26">
        <v>4541</v>
      </c>
      <c r="D158" s="27">
        <v>203737</v>
      </c>
      <c r="E158" s="27">
        <v>31908</v>
      </c>
      <c r="F158" s="27"/>
      <c r="G158" s="40">
        <v>235645</v>
      </c>
      <c r="H158" s="27">
        <v>564</v>
      </c>
      <c r="I158" s="27">
        <v>13728</v>
      </c>
      <c r="J158" s="27">
        <v>722</v>
      </c>
      <c r="K158" s="27">
        <v>2774</v>
      </c>
      <c r="L158" s="27"/>
      <c r="M158" s="30"/>
      <c r="N158" s="40">
        <v>17788</v>
      </c>
      <c r="O158" s="27"/>
      <c r="P158" s="27"/>
      <c r="Q158" s="30"/>
      <c r="R158" s="40">
        <v>0</v>
      </c>
      <c r="S158" s="27"/>
      <c r="T158" s="27">
        <v>4609</v>
      </c>
      <c r="U158" s="27">
        <v>2333</v>
      </c>
      <c r="V158" s="27">
        <v>22</v>
      </c>
      <c r="W158" s="27"/>
      <c r="X158" s="27">
        <v>1005</v>
      </c>
      <c r="Y158" s="44" t="s">
        <v>392</v>
      </c>
      <c r="Z158" s="33">
        <v>7969</v>
      </c>
      <c r="AA158" s="32">
        <v>261402</v>
      </c>
    </row>
    <row r="159" spans="1:27" ht="26.25">
      <c r="A159" s="25" t="s">
        <v>43</v>
      </c>
      <c r="B159" s="25" t="s">
        <v>44</v>
      </c>
      <c r="C159" s="26">
        <v>4516</v>
      </c>
      <c r="D159" s="27">
        <v>181071</v>
      </c>
      <c r="E159" s="29">
        <v>24589</v>
      </c>
      <c r="F159" s="27"/>
      <c r="G159" s="40">
        <v>205660</v>
      </c>
      <c r="H159" s="27">
        <v>629</v>
      </c>
      <c r="I159" s="27">
        <v>6656</v>
      </c>
      <c r="J159" s="27">
        <v>1385</v>
      </c>
      <c r="K159" s="27">
        <v>3339</v>
      </c>
      <c r="L159" s="27"/>
      <c r="M159" s="31"/>
      <c r="N159" s="40">
        <v>12009</v>
      </c>
      <c r="O159" s="27"/>
      <c r="P159" s="27"/>
      <c r="Q159" s="28"/>
      <c r="R159" s="40">
        <v>0</v>
      </c>
      <c r="S159" s="27"/>
      <c r="T159" s="27">
        <v>2223</v>
      </c>
      <c r="U159" s="27"/>
      <c r="V159" s="27"/>
      <c r="W159" s="27"/>
      <c r="X159" s="27">
        <v>222</v>
      </c>
      <c r="Y159" s="44" t="s">
        <v>432</v>
      </c>
      <c r="Z159" s="33">
        <v>2445</v>
      </c>
      <c r="AA159" s="32">
        <v>220114</v>
      </c>
    </row>
    <row r="160" spans="1:27" ht="26.25">
      <c r="A160" s="25" t="s">
        <v>106</v>
      </c>
      <c r="B160" s="25" t="s">
        <v>107</v>
      </c>
      <c r="C160" s="26">
        <v>4384</v>
      </c>
      <c r="D160" s="27">
        <v>173501</v>
      </c>
      <c r="E160" s="27">
        <v>86924</v>
      </c>
      <c r="F160" s="27"/>
      <c r="G160" s="40">
        <v>260425</v>
      </c>
      <c r="H160" s="27">
        <v>329</v>
      </c>
      <c r="I160" s="27">
        <v>8600</v>
      </c>
      <c r="J160" s="27">
        <v>972</v>
      </c>
      <c r="K160" s="27">
        <v>1413</v>
      </c>
      <c r="L160" s="27"/>
      <c r="M160" s="28"/>
      <c r="N160" s="40">
        <v>11314</v>
      </c>
      <c r="O160" s="27"/>
      <c r="P160" s="27"/>
      <c r="Q160" s="28"/>
      <c r="R160" s="40">
        <v>0</v>
      </c>
      <c r="S160" s="27"/>
      <c r="T160" s="27">
        <v>15118</v>
      </c>
      <c r="U160" s="27">
        <v>15</v>
      </c>
      <c r="V160" s="27">
        <v>555</v>
      </c>
      <c r="W160" s="27">
        <v>3005</v>
      </c>
      <c r="X160" s="27">
        <v>4608</v>
      </c>
      <c r="Y160" s="44" t="s">
        <v>459</v>
      </c>
      <c r="Z160" s="33">
        <v>23301</v>
      </c>
      <c r="AA160" s="32">
        <v>295040</v>
      </c>
    </row>
    <row r="161" spans="1:27" ht="39">
      <c r="A161" s="25" t="s">
        <v>23</v>
      </c>
      <c r="B161" s="25" t="s">
        <v>24</v>
      </c>
      <c r="C161" s="26">
        <v>4354</v>
      </c>
      <c r="D161" s="27">
        <v>132152</v>
      </c>
      <c r="E161" s="27">
        <v>47629</v>
      </c>
      <c r="F161" s="27"/>
      <c r="G161" s="40">
        <v>179781</v>
      </c>
      <c r="H161" s="27"/>
      <c r="I161" s="27">
        <v>9838</v>
      </c>
      <c r="J161" s="27">
        <v>251</v>
      </c>
      <c r="K161" s="27">
        <v>219</v>
      </c>
      <c r="L161" s="27"/>
      <c r="M161" s="30"/>
      <c r="N161" s="40">
        <v>10308</v>
      </c>
      <c r="O161" s="27"/>
      <c r="P161" s="27"/>
      <c r="Q161" s="30"/>
      <c r="R161" s="40">
        <v>0</v>
      </c>
      <c r="S161" s="27"/>
      <c r="T161" s="27">
        <v>6009</v>
      </c>
      <c r="U161" s="27"/>
      <c r="V161" s="27">
        <v>6731</v>
      </c>
      <c r="W161" s="27">
        <v>15000</v>
      </c>
      <c r="X161" s="27">
        <v>20196</v>
      </c>
      <c r="Y161" s="44" t="s">
        <v>427</v>
      </c>
      <c r="Z161" s="33">
        <v>47936</v>
      </c>
      <c r="AA161" s="32">
        <v>238025</v>
      </c>
    </row>
    <row r="162" spans="1:27" ht="15">
      <c r="A162" s="25" t="s">
        <v>40</v>
      </c>
      <c r="B162" s="25" t="s">
        <v>41</v>
      </c>
      <c r="C162" s="26">
        <v>4242</v>
      </c>
      <c r="D162" s="27">
        <v>229896</v>
      </c>
      <c r="E162" s="27">
        <v>47485</v>
      </c>
      <c r="F162" s="27"/>
      <c r="G162" s="40">
        <v>277381</v>
      </c>
      <c r="H162" s="27">
        <v>918</v>
      </c>
      <c r="I162" s="27">
        <v>11658</v>
      </c>
      <c r="J162" s="27">
        <v>3233</v>
      </c>
      <c r="K162" s="27">
        <v>4539</v>
      </c>
      <c r="L162" s="27"/>
      <c r="M162" s="30"/>
      <c r="N162" s="40">
        <v>20348</v>
      </c>
      <c r="O162" s="27"/>
      <c r="P162" s="27"/>
      <c r="Q162" s="30"/>
      <c r="R162" s="40">
        <v>0</v>
      </c>
      <c r="S162" s="27"/>
      <c r="T162" s="27">
        <v>3514</v>
      </c>
      <c r="U162" s="27">
        <v>752</v>
      </c>
      <c r="V162" s="27">
        <v>870</v>
      </c>
      <c r="W162" s="27"/>
      <c r="X162" s="27"/>
      <c r="Y162" s="44"/>
      <c r="Z162" s="33">
        <v>5136</v>
      </c>
      <c r="AA162" s="32">
        <v>302865</v>
      </c>
    </row>
    <row r="163" spans="1:27" ht="26.25">
      <c r="A163" s="25" t="s">
        <v>111</v>
      </c>
      <c r="B163" s="25" t="s">
        <v>32</v>
      </c>
      <c r="C163" s="26">
        <v>4239</v>
      </c>
      <c r="D163" s="27">
        <v>74382</v>
      </c>
      <c r="E163" s="27">
        <v>17925</v>
      </c>
      <c r="F163" s="27"/>
      <c r="G163" s="40">
        <v>92307</v>
      </c>
      <c r="H163" s="27">
        <v>170</v>
      </c>
      <c r="I163" s="27">
        <v>7267</v>
      </c>
      <c r="J163" s="27">
        <v>764</v>
      </c>
      <c r="K163" s="27">
        <v>2276</v>
      </c>
      <c r="L163" s="27">
        <v>321</v>
      </c>
      <c r="M163" s="28" t="s">
        <v>463</v>
      </c>
      <c r="N163" s="40">
        <v>10798</v>
      </c>
      <c r="O163" s="27"/>
      <c r="P163" s="27"/>
      <c r="Q163" s="28"/>
      <c r="R163" s="40">
        <v>0</v>
      </c>
      <c r="S163" s="27"/>
      <c r="T163" s="27">
        <v>971</v>
      </c>
      <c r="U163" s="27">
        <v>66</v>
      </c>
      <c r="V163" s="27">
        <v>10567</v>
      </c>
      <c r="W163" s="27"/>
      <c r="X163" s="27">
        <v>3636</v>
      </c>
      <c r="Y163" s="44" t="s">
        <v>464</v>
      </c>
      <c r="Z163" s="36">
        <v>15240</v>
      </c>
      <c r="AA163" s="35">
        <v>118345</v>
      </c>
    </row>
    <row r="164" spans="1:27" ht="15">
      <c r="A164" s="25" t="s">
        <v>250</v>
      </c>
      <c r="B164" s="25" t="s">
        <v>118</v>
      </c>
      <c r="C164" s="26">
        <v>4026</v>
      </c>
      <c r="D164" s="27">
        <v>226727</v>
      </c>
      <c r="E164" s="27"/>
      <c r="F164" s="27"/>
      <c r="G164" s="40">
        <v>226727</v>
      </c>
      <c r="H164" s="27">
        <v>30</v>
      </c>
      <c r="I164" s="27">
        <v>8866</v>
      </c>
      <c r="J164" s="27">
        <v>890</v>
      </c>
      <c r="K164" s="27"/>
      <c r="L164" s="27"/>
      <c r="M164" s="28"/>
      <c r="N164" s="40">
        <v>9786</v>
      </c>
      <c r="O164" s="27"/>
      <c r="P164" s="27"/>
      <c r="Q164" s="28"/>
      <c r="R164" s="40">
        <v>0</v>
      </c>
      <c r="S164" s="27"/>
      <c r="T164" s="27">
        <v>1819</v>
      </c>
      <c r="U164" s="27">
        <v>28</v>
      </c>
      <c r="V164" s="27">
        <v>5100</v>
      </c>
      <c r="W164" s="27">
        <v>200</v>
      </c>
      <c r="X164" s="27"/>
      <c r="Y164" s="44"/>
      <c r="Z164" s="33">
        <v>7147</v>
      </c>
      <c r="AA164" s="32">
        <v>243660</v>
      </c>
    </row>
    <row r="165" spans="1:27" ht="26.25">
      <c r="A165" s="25" t="s">
        <v>42</v>
      </c>
      <c r="B165" s="25" t="s">
        <v>9</v>
      </c>
      <c r="C165" s="26">
        <v>3999</v>
      </c>
      <c r="D165" s="27">
        <v>260704</v>
      </c>
      <c r="E165" s="27">
        <v>59168</v>
      </c>
      <c r="F165" s="27"/>
      <c r="G165" s="40">
        <v>319872</v>
      </c>
      <c r="H165" s="27"/>
      <c r="I165" s="27">
        <v>21766</v>
      </c>
      <c r="J165" s="27">
        <v>2611</v>
      </c>
      <c r="K165" s="27">
        <v>3831</v>
      </c>
      <c r="L165" s="27"/>
      <c r="M165" s="30"/>
      <c r="N165" s="40">
        <v>28208</v>
      </c>
      <c r="O165" s="27"/>
      <c r="P165" s="27"/>
      <c r="Q165" s="30"/>
      <c r="R165" s="40">
        <v>0</v>
      </c>
      <c r="S165" s="27"/>
      <c r="T165" s="27">
        <v>3368</v>
      </c>
      <c r="U165" s="27">
        <v>1724</v>
      </c>
      <c r="V165" s="27"/>
      <c r="W165" s="27">
        <v>1950</v>
      </c>
      <c r="X165" s="27">
        <v>18599</v>
      </c>
      <c r="Y165" s="44" t="s">
        <v>393</v>
      </c>
      <c r="Z165" s="33">
        <v>25641</v>
      </c>
      <c r="AA165" s="32">
        <v>373721</v>
      </c>
    </row>
    <row r="166" spans="1:27" ht="15">
      <c r="A166" s="25" t="s">
        <v>21</v>
      </c>
      <c r="B166" s="25" t="s">
        <v>22</v>
      </c>
      <c r="C166" s="26">
        <v>3850</v>
      </c>
      <c r="D166" s="27">
        <v>115343</v>
      </c>
      <c r="E166" s="27">
        <v>37456</v>
      </c>
      <c r="F166" s="27"/>
      <c r="G166" s="40">
        <v>152799</v>
      </c>
      <c r="H166" s="27"/>
      <c r="I166" s="27">
        <v>9354</v>
      </c>
      <c r="J166" s="27">
        <v>584</v>
      </c>
      <c r="K166" s="27">
        <v>4160</v>
      </c>
      <c r="L166" s="27"/>
      <c r="M166" s="28"/>
      <c r="N166" s="40">
        <v>14098</v>
      </c>
      <c r="O166" s="27"/>
      <c r="P166" s="27"/>
      <c r="Q166" s="30"/>
      <c r="R166" s="40">
        <v>0</v>
      </c>
      <c r="S166" s="27"/>
      <c r="T166" s="27">
        <v>3659</v>
      </c>
      <c r="U166" s="27">
        <v>990</v>
      </c>
      <c r="V166" s="27">
        <v>1570</v>
      </c>
      <c r="W166" s="27">
        <v>800</v>
      </c>
      <c r="X166" s="27">
        <v>95</v>
      </c>
      <c r="Y166" s="44" t="s">
        <v>426</v>
      </c>
      <c r="Z166" s="33">
        <v>7114</v>
      </c>
      <c r="AA166" s="32">
        <v>174011</v>
      </c>
    </row>
    <row r="167" spans="1:27" ht="15">
      <c r="A167" s="25" t="s">
        <v>31</v>
      </c>
      <c r="B167" s="25" t="s">
        <v>32</v>
      </c>
      <c r="C167" s="26">
        <v>3845</v>
      </c>
      <c r="D167" s="27">
        <v>45923</v>
      </c>
      <c r="E167" s="27"/>
      <c r="F167" s="27">
        <v>1300</v>
      </c>
      <c r="G167" s="40">
        <v>47223</v>
      </c>
      <c r="H167" s="27">
        <v>387</v>
      </c>
      <c r="I167" s="27">
        <v>3964</v>
      </c>
      <c r="J167" s="27">
        <v>47</v>
      </c>
      <c r="K167" s="27">
        <v>1805</v>
      </c>
      <c r="L167" s="27"/>
      <c r="M167" s="30"/>
      <c r="N167" s="40">
        <v>6203</v>
      </c>
      <c r="O167" s="27"/>
      <c r="P167" s="27"/>
      <c r="Q167" s="30"/>
      <c r="R167" s="40">
        <v>0</v>
      </c>
      <c r="S167" s="27"/>
      <c r="T167" s="27">
        <v>1651</v>
      </c>
      <c r="U167" s="27">
        <v>2</v>
      </c>
      <c r="V167" s="27">
        <v>48</v>
      </c>
      <c r="W167" s="27">
        <v>1000</v>
      </c>
      <c r="X167" s="27"/>
      <c r="Y167" s="44" t="s">
        <v>381</v>
      </c>
      <c r="Z167" s="33">
        <v>2701</v>
      </c>
      <c r="AA167" s="32">
        <v>56127</v>
      </c>
    </row>
    <row r="168" spans="1:27" ht="26.25">
      <c r="A168" s="25" t="s">
        <v>239</v>
      </c>
      <c r="B168" s="25" t="s">
        <v>118</v>
      </c>
      <c r="C168" s="26">
        <v>3830</v>
      </c>
      <c r="D168" s="27">
        <v>159633</v>
      </c>
      <c r="E168" s="27">
        <v>10019</v>
      </c>
      <c r="F168" s="27">
        <v>1799</v>
      </c>
      <c r="G168" s="40">
        <v>171451</v>
      </c>
      <c r="H168" s="27">
        <v>592</v>
      </c>
      <c r="I168" s="27">
        <v>17225</v>
      </c>
      <c r="J168" s="27">
        <v>2611</v>
      </c>
      <c r="K168" s="27">
        <v>5024</v>
      </c>
      <c r="L168" s="27"/>
      <c r="M168" s="28"/>
      <c r="N168" s="40">
        <v>25452</v>
      </c>
      <c r="O168" s="27"/>
      <c r="P168" s="27"/>
      <c r="Q168" s="28"/>
      <c r="R168" s="40">
        <v>0</v>
      </c>
      <c r="S168" s="27"/>
      <c r="T168" s="27">
        <v>5926</v>
      </c>
      <c r="U168" s="27">
        <v>1863</v>
      </c>
      <c r="V168" s="27">
        <v>2270</v>
      </c>
      <c r="W168" s="27"/>
      <c r="X168" s="27">
        <v>2033</v>
      </c>
      <c r="Y168" s="44" t="s">
        <v>534</v>
      </c>
      <c r="Z168" s="33">
        <v>12092</v>
      </c>
      <c r="AA168" s="32">
        <v>208995</v>
      </c>
    </row>
    <row r="169" spans="1:27" ht="51.75">
      <c r="A169" s="25" t="s">
        <v>38</v>
      </c>
      <c r="B169" s="25" t="s">
        <v>39</v>
      </c>
      <c r="C169" s="26">
        <v>3817</v>
      </c>
      <c r="D169" s="27">
        <v>264315</v>
      </c>
      <c r="E169" s="29">
        <v>102379</v>
      </c>
      <c r="F169" s="27"/>
      <c r="G169" s="40">
        <v>366694</v>
      </c>
      <c r="H169" s="27">
        <v>643</v>
      </c>
      <c r="I169" s="27">
        <v>26847</v>
      </c>
      <c r="J169" s="27">
        <v>1949</v>
      </c>
      <c r="K169" s="27">
        <v>6531</v>
      </c>
      <c r="L169" s="27"/>
      <c r="M169" s="31"/>
      <c r="N169" s="40">
        <v>35970</v>
      </c>
      <c r="O169" s="27"/>
      <c r="P169" s="27"/>
      <c r="Q169" s="30"/>
      <c r="R169" s="40">
        <v>0</v>
      </c>
      <c r="S169" s="27"/>
      <c r="T169" s="27">
        <v>1756</v>
      </c>
      <c r="U169" s="27"/>
      <c r="V169" s="27"/>
      <c r="W169" s="27"/>
      <c r="X169" s="27">
        <v>23602</v>
      </c>
      <c r="Y169" s="45" t="s">
        <v>431</v>
      </c>
      <c r="Z169" s="33">
        <v>25358</v>
      </c>
      <c r="AA169" s="32">
        <v>428022</v>
      </c>
    </row>
    <row r="170" spans="1:27" ht="15">
      <c r="A170" s="25" t="s">
        <v>304</v>
      </c>
      <c r="B170" s="25" t="s">
        <v>34</v>
      </c>
      <c r="C170" s="26">
        <v>3685</v>
      </c>
      <c r="D170" s="27"/>
      <c r="E170" s="27"/>
      <c r="F170" s="27"/>
      <c r="G170" s="40"/>
      <c r="H170" s="27"/>
      <c r="I170" s="27"/>
      <c r="J170" s="27"/>
      <c r="K170" s="27">
        <v>502</v>
      </c>
      <c r="L170" s="27"/>
      <c r="M170" s="28"/>
      <c r="N170" s="40">
        <v>502</v>
      </c>
      <c r="O170" s="27"/>
      <c r="P170" s="27"/>
      <c r="Q170" s="28"/>
      <c r="R170" s="40">
        <v>0</v>
      </c>
      <c r="S170" s="27"/>
      <c r="T170" s="27">
        <v>2618</v>
      </c>
      <c r="U170" s="27">
        <v>1030</v>
      </c>
      <c r="V170" s="27">
        <v>934</v>
      </c>
      <c r="W170" s="27">
        <v>251134</v>
      </c>
      <c r="X170" s="27">
        <v>5718</v>
      </c>
      <c r="Y170" s="44"/>
      <c r="Z170" s="33">
        <v>261434</v>
      </c>
      <c r="AA170" s="32">
        <v>261936</v>
      </c>
    </row>
    <row r="171" spans="1:27" ht="15">
      <c r="A171" s="25" t="s">
        <v>305</v>
      </c>
      <c r="B171" s="25" t="s">
        <v>113</v>
      </c>
      <c r="C171" s="26">
        <v>3584</v>
      </c>
      <c r="D171" s="27">
        <v>105923</v>
      </c>
      <c r="E171" s="29">
        <v>47010</v>
      </c>
      <c r="F171" s="27">
        <v>3000</v>
      </c>
      <c r="G171" s="40">
        <v>155933</v>
      </c>
      <c r="H171" s="27"/>
      <c r="I171" s="27">
        <v>3815</v>
      </c>
      <c r="J171" s="27">
        <v>395</v>
      </c>
      <c r="K171" s="27">
        <v>2229</v>
      </c>
      <c r="L171" s="27"/>
      <c r="M171" s="30"/>
      <c r="N171" s="40">
        <v>6439</v>
      </c>
      <c r="O171" s="27"/>
      <c r="P171" s="27"/>
      <c r="Q171" s="30"/>
      <c r="R171" s="40">
        <v>0</v>
      </c>
      <c r="S171" s="27"/>
      <c r="T171" s="27">
        <v>1063</v>
      </c>
      <c r="U171" s="27">
        <v>49</v>
      </c>
      <c r="V171" s="27">
        <v>1024</v>
      </c>
      <c r="W171" s="27"/>
      <c r="X171" s="27">
        <v>1151</v>
      </c>
      <c r="Y171" s="44" t="s">
        <v>569</v>
      </c>
      <c r="Z171" s="33">
        <v>3287</v>
      </c>
      <c r="AA171" s="32">
        <v>165659</v>
      </c>
    </row>
    <row r="172" spans="1:27" ht="15">
      <c r="A172" s="25" t="s">
        <v>244</v>
      </c>
      <c r="B172" s="25" t="s">
        <v>245</v>
      </c>
      <c r="C172" s="26">
        <v>3555</v>
      </c>
      <c r="D172" s="27">
        <v>80851</v>
      </c>
      <c r="E172" s="27">
        <v>35488</v>
      </c>
      <c r="F172" s="27">
        <v>2250</v>
      </c>
      <c r="G172" s="40">
        <v>118589</v>
      </c>
      <c r="H172" s="27">
        <v>215</v>
      </c>
      <c r="I172" s="27">
        <v>9097</v>
      </c>
      <c r="J172" s="27">
        <v>1445</v>
      </c>
      <c r="K172" s="27">
        <v>4945</v>
      </c>
      <c r="L172" s="27">
        <v>134</v>
      </c>
      <c r="M172" s="28" t="s">
        <v>535</v>
      </c>
      <c r="N172" s="40">
        <v>15836</v>
      </c>
      <c r="O172" s="27"/>
      <c r="P172" s="27">
        <v>9327</v>
      </c>
      <c r="Q172" s="30" t="s">
        <v>596</v>
      </c>
      <c r="R172" s="40">
        <v>9327</v>
      </c>
      <c r="S172" s="27"/>
      <c r="T172" s="27">
        <v>3221</v>
      </c>
      <c r="U172" s="27">
        <v>56</v>
      </c>
      <c r="V172" s="27"/>
      <c r="W172" s="27"/>
      <c r="X172" s="27">
        <v>616</v>
      </c>
      <c r="Y172" s="44" t="s">
        <v>536</v>
      </c>
      <c r="Z172" s="33">
        <v>3893</v>
      </c>
      <c r="AA172" s="32">
        <v>147645</v>
      </c>
    </row>
    <row r="173" spans="1:27" ht="26.25">
      <c r="A173" s="25" t="s">
        <v>138</v>
      </c>
      <c r="B173" s="25" t="s">
        <v>68</v>
      </c>
      <c r="C173" s="26">
        <v>3482</v>
      </c>
      <c r="D173" s="27">
        <v>217578</v>
      </c>
      <c r="E173" s="27">
        <v>52011</v>
      </c>
      <c r="F173" s="27"/>
      <c r="G173" s="40">
        <v>269589</v>
      </c>
      <c r="H173" s="27">
        <v>848</v>
      </c>
      <c r="I173" s="27">
        <v>22503</v>
      </c>
      <c r="J173" s="27">
        <v>1042</v>
      </c>
      <c r="K173" s="27">
        <v>111</v>
      </c>
      <c r="L173" s="27"/>
      <c r="M173" s="30"/>
      <c r="N173" s="40">
        <v>24504</v>
      </c>
      <c r="O173" s="27"/>
      <c r="P173" s="27"/>
      <c r="Q173" s="30"/>
      <c r="R173" s="40">
        <v>0</v>
      </c>
      <c r="S173" s="27"/>
      <c r="T173" s="27">
        <v>686</v>
      </c>
      <c r="U173" s="27">
        <v>1318</v>
      </c>
      <c r="V173" s="27">
        <v>128</v>
      </c>
      <c r="W173" s="27"/>
      <c r="X173" s="27">
        <v>1786</v>
      </c>
      <c r="Y173" s="44" t="s">
        <v>477</v>
      </c>
      <c r="Z173" s="33">
        <v>3918</v>
      </c>
      <c r="AA173" s="32">
        <v>298011</v>
      </c>
    </row>
    <row r="174" spans="1:27" ht="26.25">
      <c r="A174" s="25" t="s">
        <v>211</v>
      </c>
      <c r="B174" s="25" t="s">
        <v>59</v>
      </c>
      <c r="C174" s="26">
        <v>3282</v>
      </c>
      <c r="D174" s="27">
        <v>172932</v>
      </c>
      <c r="E174" s="27">
        <v>59298</v>
      </c>
      <c r="F174" s="27">
        <v>3260</v>
      </c>
      <c r="G174" s="40">
        <v>235490</v>
      </c>
      <c r="H174" s="27">
        <v>231</v>
      </c>
      <c r="I174" s="27">
        <v>11734</v>
      </c>
      <c r="J174" s="27">
        <v>1121</v>
      </c>
      <c r="K174" s="27">
        <v>2146</v>
      </c>
      <c r="L174" s="27"/>
      <c r="M174" s="30"/>
      <c r="N174" s="40">
        <v>15232</v>
      </c>
      <c r="O174" s="27"/>
      <c r="P174" s="27"/>
      <c r="Q174" s="30"/>
      <c r="R174" s="40">
        <v>0</v>
      </c>
      <c r="S174" s="27"/>
      <c r="T174" s="27">
        <v>3736</v>
      </c>
      <c r="U174" s="27">
        <v>2052</v>
      </c>
      <c r="V174" s="27">
        <v>2705</v>
      </c>
      <c r="W174" s="27"/>
      <c r="X174" s="27">
        <v>150</v>
      </c>
      <c r="Y174" s="45" t="s">
        <v>520</v>
      </c>
      <c r="Z174" s="33">
        <v>8643</v>
      </c>
      <c r="AA174" s="32">
        <v>259365</v>
      </c>
    </row>
    <row r="175" spans="1:27" ht="15">
      <c r="A175" s="25" t="s">
        <v>322</v>
      </c>
      <c r="B175" s="25" t="s">
        <v>66</v>
      </c>
      <c r="C175" s="26">
        <v>3276</v>
      </c>
      <c r="D175" s="27">
        <v>226707</v>
      </c>
      <c r="E175" s="27">
        <v>86463</v>
      </c>
      <c r="F175" s="27"/>
      <c r="G175" s="40">
        <v>313170</v>
      </c>
      <c r="H175" s="27">
        <v>688</v>
      </c>
      <c r="I175" s="27">
        <v>21004</v>
      </c>
      <c r="J175" s="27">
        <v>1783</v>
      </c>
      <c r="K175" s="27">
        <v>3815</v>
      </c>
      <c r="L175" s="27"/>
      <c r="M175" s="30"/>
      <c r="N175" s="40">
        <v>27290</v>
      </c>
      <c r="O175" s="27"/>
      <c r="P175" s="27"/>
      <c r="Q175" s="30"/>
      <c r="R175" s="40">
        <v>0</v>
      </c>
      <c r="S175" s="27"/>
      <c r="T175" s="27">
        <v>4453</v>
      </c>
      <c r="U175" s="27">
        <v>290</v>
      </c>
      <c r="V175" s="27"/>
      <c r="W175" s="27"/>
      <c r="X175" s="27"/>
      <c r="Y175" s="44"/>
      <c r="Z175" s="33">
        <v>4743</v>
      </c>
      <c r="AA175" s="32">
        <v>345203</v>
      </c>
    </row>
    <row r="176" spans="1:27" ht="26.25">
      <c r="A176" s="25" t="s">
        <v>58</v>
      </c>
      <c r="B176" s="25" t="s">
        <v>59</v>
      </c>
      <c r="C176" s="26">
        <v>3180</v>
      </c>
      <c r="D176" s="27">
        <v>110383</v>
      </c>
      <c r="E176" s="27">
        <v>37419</v>
      </c>
      <c r="F176" s="27"/>
      <c r="G176" s="40">
        <v>147802</v>
      </c>
      <c r="H176" s="27">
        <v>203</v>
      </c>
      <c r="I176" s="27">
        <v>10493</v>
      </c>
      <c r="J176" s="27">
        <v>1284</v>
      </c>
      <c r="K176" s="27">
        <v>8373</v>
      </c>
      <c r="L176" s="27">
        <v>8373</v>
      </c>
      <c r="M176" s="30" t="s">
        <v>437</v>
      </c>
      <c r="N176" s="40">
        <v>28726</v>
      </c>
      <c r="O176" s="27"/>
      <c r="P176" s="27"/>
      <c r="Q176" s="28"/>
      <c r="R176" s="40">
        <v>0</v>
      </c>
      <c r="S176" s="27"/>
      <c r="T176" s="27">
        <v>2434</v>
      </c>
      <c r="U176" s="27">
        <v>978</v>
      </c>
      <c r="V176" s="27">
        <v>120</v>
      </c>
      <c r="W176" s="27"/>
      <c r="X176" s="27">
        <v>477</v>
      </c>
      <c r="Y176" s="44" t="s">
        <v>438</v>
      </c>
      <c r="Z176" s="33">
        <v>4009</v>
      </c>
      <c r="AA176" s="32">
        <v>180537</v>
      </c>
    </row>
    <row r="177" spans="1:27" ht="15">
      <c r="A177" s="25" t="s">
        <v>50</v>
      </c>
      <c r="B177" s="25" t="s">
        <v>22</v>
      </c>
      <c r="C177" s="26">
        <v>3152</v>
      </c>
      <c r="D177" s="27">
        <v>108918</v>
      </c>
      <c r="E177" s="27">
        <v>35893</v>
      </c>
      <c r="F177" s="27">
        <v>9845</v>
      </c>
      <c r="G177" s="40">
        <v>154656</v>
      </c>
      <c r="H177" s="27">
        <v>332</v>
      </c>
      <c r="I177" s="27">
        <v>9220</v>
      </c>
      <c r="J177" s="27">
        <v>806</v>
      </c>
      <c r="K177" s="27"/>
      <c r="L177" s="27"/>
      <c r="M177" s="28"/>
      <c r="N177" s="40">
        <v>10358</v>
      </c>
      <c r="O177" s="27"/>
      <c r="P177" s="27"/>
      <c r="Q177" s="28"/>
      <c r="R177" s="40">
        <v>0</v>
      </c>
      <c r="S177" s="27"/>
      <c r="T177" s="27">
        <v>6760</v>
      </c>
      <c r="U177" s="27">
        <v>66</v>
      </c>
      <c r="V177" s="27"/>
      <c r="W177" s="27"/>
      <c r="X177" s="27">
        <v>358</v>
      </c>
      <c r="Y177" s="44"/>
      <c r="Z177" s="33">
        <v>7184</v>
      </c>
      <c r="AA177" s="32">
        <v>172198</v>
      </c>
    </row>
    <row r="178" spans="1:27" ht="15">
      <c r="A178" s="25" t="s">
        <v>96</v>
      </c>
      <c r="B178" s="25" t="s">
        <v>22</v>
      </c>
      <c r="C178" s="26">
        <v>3088</v>
      </c>
      <c r="D178" s="27">
        <v>344061</v>
      </c>
      <c r="E178" s="27">
        <v>169513</v>
      </c>
      <c r="F178" s="27"/>
      <c r="G178" s="40">
        <v>513574</v>
      </c>
      <c r="H178" s="27">
        <v>57</v>
      </c>
      <c r="I178" s="27">
        <v>15370</v>
      </c>
      <c r="J178" s="27">
        <v>1360</v>
      </c>
      <c r="K178" s="27">
        <v>6416</v>
      </c>
      <c r="L178" s="27">
        <v>800</v>
      </c>
      <c r="M178" s="28" t="s">
        <v>453</v>
      </c>
      <c r="N178" s="40">
        <v>24003</v>
      </c>
      <c r="O178" s="27">
        <v>3537</v>
      </c>
      <c r="P178" s="27"/>
      <c r="Q178" s="28"/>
      <c r="R178" s="40">
        <v>3537</v>
      </c>
      <c r="S178" s="27"/>
      <c r="T178" s="27">
        <v>7353</v>
      </c>
      <c r="U178" s="27">
        <v>6347</v>
      </c>
      <c r="V178" s="27">
        <v>10042</v>
      </c>
      <c r="W178" s="27"/>
      <c r="X178" s="27">
        <v>3104</v>
      </c>
      <c r="Y178" s="44" t="s">
        <v>452</v>
      </c>
      <c r="Z178" s="33">
        <v>26846</v>
      </c>
      <c r="AA178" s="32">
        <v>567960</v>
      </c>
    </row>
    <row r="179" spans="1:27" ht="51.75">
      <c r="A179" s="25" t="s">
        <v>314</v>
      </c>
      <c r="B179" s="25" t="s">
        <v>209</v>
      </c>
      <c r="C179" s="26">
        <v>3056</v>
      </c>
      <c r="D179" s="27">
        <v>192833</v>
      </c>
      <c r="E179" s="27">
        <v>12284</v>
      </c>
      <c r="F179" s="27"/>
      <c r="G179" s="40">
        <v>205117</v>
      </c>
      <c r="H179" s="27">
        <v>712</v>
      </c>
      <c r="I179" s="27">
        <v>12605</v>
      </c>
      <c r="J179" s="27"/>
      <c r="K179" s="27"/>
      <c r="L179" s="27"/>
      <c r="M179" s="28"/>
      <c r="N179" s="40">
        <v>13317</v>
      </c>
      <c r="O179" s="27"/>
      <c r="P179" s="27"/>
      <c r="Q179" s="28"/>
      <c r="R179" s="40">
        <v>0</v>
      </c>
      <c r="S179" s="27"/>
      <c r="T179" s="27">
        <v>2382</v>
      </c>
      <c r="U179" s="27">
        <v>608</v>
      </c>
      <c r="V179" s="27">
        <v>5956</v>
      </c>
      <c r="W179" s="27"/>
      <c r="X179" s="27">
        <v>13919</v>
      </c>
      <c r="Y179" s="45" t="s">
        <v>576</v>
      </c>
      <c r="Z179" s="38">
        <v>22865</v>
      </c>
      <c r="AA179" s="32">
        <v>241299</v>
      </c>
    </row>
    <row r="180" spans="1:27" ht="39">
      <c r="A180" s="25" t="s">
        <v>10</v>
      </c>
      <c r="B180" s="25" t="s">
        <v>11</v>
      </c>
      <c r="C180" s="26">
        <v>3048</v>
      </c>
      <c r="D180" s="27">
        <v>150385</v>
      </c>
      <c r="E180" s="27">
        <v>72010</v>
      </c>
      <c r="F180" s="27"/>
      <c r="G180" s="40">
        <v>222395</v>
      </c>
      <c r="H180" s="27">
        <v>237</v>
      </c>
      <c r="I180" s="27">
        <v>6588</v>
      </c>
      <c r="J180" s="27">
        <v>735</v>
      </c>
      <c r="K180" s="27">
        <v>3925</v>
      </c>
      <c r="L180" s="27"/>
      <c r="M180" s="30"/>
      <c r="N180" s="40">
        <v>11485</v>
      </c>
      <c r="O180" s="27"/>
      <c r="P180" s="27"/>
      <c r="Q180" s="30"/>
      <c r="R180" s="40">
        <v>0</v>
      </c>
      <c r="S180" s="27"/>
      <c r="T180" s="27">
        <v>4303</v>
      </c>
      <c r="U180" s="27">
        <v>1116</v>
      </c>
      <c r="V180" s="27">
        <v>3253</v>
      </c>
      <c r="W180" s="27">
        <v>842</v>
      </c>
      <c r="X180" s="27">
        <v>117</v>
      </c>
      <c r="Y180" s="44" t="s">
        <v>421</v>
      </c>
      <c r="Z180" s="33">
        <v>9631</v>
      </c>
      <c r="AA180" s="32">
        <v>243511</v>
      </c>
    </row>
    <row r="181" spans="1:27" ht="26.25">
      <c r="A181" s="25" t="s">
        <v>259</v>
      </c>
      <c r="B181" s="25" t="s">
        <v>39</v>
      </c>
      <c r="C181" s="26">
        <v>2996</v>
      </c>
      <c r="D181" s="27">
        <v>69961</v>
      </c>
      <c r="E181" s="27">
        <v>22680</v>
      </c>
      <c r="F181" s="27">
        <v>700</v>
      </c>
      <c r="G181" s="40">
        <v>93341</v>
      </c>
      <c r="H181" s="27">
        <v>400</v>
      </c>
      <c r="I181" s="27">
        <v>1894</v>
      </c>
      <c r="J181" s="27">
        <v>199</v>
      </c>
      <c r="K181" s="27"/>
      <c r="L181" s="27"/>
      <c r="M181" s="28"/>
      <c r="N181" s="40">
        <v>2493</v>
      </c>
      <c r="O181" s="27"/>
      <c r="P181" s="27"/>
      <c r="Q181" s="28"/>
      <c r="R181" s="40">
        <v>0</v>
      </c>
      <c r="S181" s="27"/>
      <c r="T181" s="27">
        <v>854</v>
      </c>
      <c r="U181" s="27">
        <v>2000</v>
      </c>
      <c r="V181" s="27"/>
      <c r="W181" s="27"/>
      <c r="X181" s="27"/>
      <c r="Y181" s="44"/>
      <c r="Z181" s="33">
        <v>2854</v>
      </c>
      <c r="AA181" s="32">
        <v>98688</v>
      </c>
    </row>
    <row r="182" spans="1:27" ht="15">
      <c r="A182" s="25" t="s">
        <v>240</v>
      </c>
      <c r="B182" s="25" t="s">
        <v>241</v>
      </c>
      <c r="C182" s="26">
        <v>2840</v>
      </c>
      <c r="D182" s="27">
        <v>39843</v>
      </c>
      <c r="E182" s="27">
        <v>11710</v>
      </c>
      <c r="F182" s="27">
        <v>2500</v>
      </c>
      <c r="G182" s="40">
        <v>54053</v>
      </c>
      <c r="H182" s="27">
        <v>236</v>
      </c>
      <c r="I182" s="27">
        <v>4148</v>
      </c>
      <c r="J182" s="27">
        <v>137</v>
      </c>
      <c r="K182" s="27">
        <v>3564</v>
      </c>
      <c r="L182" s="27"/>
      <c r="M182" s="30"/>
      <c r="N182" s="40">
        <v>8085</v>
      </c>
      <c r="O182" s="27"/>
      <c r="P182" s="27"/>
      <c r="Q182" s="30"/>
      <c r="R182" s="40">
        <v>0</v>
      </c>
      <c r="S182" s="27"/>
      <c r="T182" s="27">
        <v>2057</v>
      </c>
      <c r="U182" s="27">
        <v>29</v>
      </c>
      <c r="V182" s="27"/>
      <c r="W182" s="27"/>
      <c r="X182" s="27"/>
      <c r="Y182" s="44"/>
      <c r="Z182" s="33">
        <v>2086</v>
      </c>
      <c r="AA182" s="32">
        <v>64224</v>
      </c>
    </row>
    <row r="183" spans="1:27" ht="26.25">
      <c r="A183" s="25" t="s">
        <v>116</v>
      </c>
      <c r="B183" s="25" t="s">
        <v>70</v>
      </c>
      <c r="C183" s="26">
        <v>2797</v>
      </c>
      <c r="D183" s="27">
        <v>81922</v>
      </c>
      <c r="E183" s="27">
        <v>143296</v>
      </c>
      <c r="F183" s="27">
        <v>2466</v>
      </c>
      <c r="G183" s="40">
        <v>227684</v>
      </c>
      <c r="H183" s="27">
        <v>327</v>
      </c>
      <c r="I183" s="27">
        <v>10850</v>
      </c>
      <c r="J183" s="27">
        <v>1498</v>
      </c>
      <c r="K183" s="27">
        <v>3187</v>
      </c>
      <c r="L183" s="27"/>
      <c r="M183" s="28"/>
      <c r="N183" s="40">
        <v>15862</v>
      </c>
      <c r="O183" s="27"/>
      <c r="P183" s="27"/>
      <c r="Q183" s="28"/>
      <c r="R183" s="40">
        <v>0</v>
      </c>
      <c r="S183" s="27"/>
      <c r="T183" s="27">
        <v>4227</v>
      </c>
      <c r="U183" s="27"/>
      <c r="V183" s="27">
        <v>1199</v>
      </c>
      <c r="W183" s="27">
        <v>704</v>
      </c>
      <c r="X183" s="27">
        <v>16083</v>
      </c>
      <c r="Y183" s="44" t="s">
        <v>465</v>
      </c>
      <c r="Z183" s="33">
        <v>22213</v>
      </c>
      <c r="AA183" s="32">
        <v>265759</v>
      </c>
    </row>
    <row r="184" spans="1:27" ht="26.25">
      <c r="A184" s="25" t="s">
        <v>65</v>
      </c>
      <c r="B184" s="25" t="s">
        <v>66</v>
      </c>
      <c r="C184" s="26">
        <v>2684</v>
      </c>
      <c r="D184" s="27">
        <v>225763</v>
      </c>
      <c r="E184" s="27">
        <v>70856</v>
      </c>
      <c r="F184" s="27">
        <v>5650</v>
      </c>
      <c r="G184" s="40">
        <v>302269</v>
      </c>
      <c r="H184" s="27">
        <v>1522</v>
      </c>
      <c r="I184" s="27">
        <v>10751</v>
      </c>
      <c r="J184" s="27">
        <v>709</v>
      </c>
      <c r="K184" s="27">
        <v>1648</v>
      </c>
      <c r="L184" s="27"/>
      <c r="M184" s="30"/>
      <c r="N184" s="40">
        <v>14630</v>
      </c>
      <c r="O184" s="27"/>
      <c r="P184" s="27"/>
      <c r="Q184" s="30"/>
      <c r="R184" s="40">
        <v>0</v>
      </c>
      <c r="S184" s="27"/>
      <c r="T184" s="27">
        <v>9627</v>
      </c>
      <c r="U184" s="27">
        <v>33</v>
      </c>
      <c r="V184" s="27">
        <v>20896</v>
      </c>
      <c r="W184" s="27"/>
      <c r="X184" s="27">
        <v>2846</v>
      </c>
      <c r="Y184" s="44" t="s">
        <v>442</v>
      </c>
      <c r="Z184" s="33">
        <v>33402</v>
      </c>
      <c r="AA184" s="32">
        <v>350301</v>
      </c>
    </row>
    <row r="185" spans="1:27" ht="26.25">
      <c r="A185" s="25" t="s">
        <v>218</v>
      </c>
      <c r="B185" s="25" t="s">
        <v>146</v>
      </c>
      <c r="C185" s="26">
        <v>2640</v>
      </c>
      <c r="D185" s="27">
        <v>113274</v>
      </c>
      <c r="E185" s="27"/>
      <c r="F185" s="27"/>
      <c r="G185" s="40">
        <v>113274</v>
      </c>
      <c r="H185" s="27">
        <v>234</v>
      </c>
      <c r="I185" s="27">
        <v>5997</v>
      </c>
      <c r="J185" s="27">
        <v>344</v>
      </c>
      <c r="K185" s="27">
        <v>881</v>
      </c>
      <c r="L185" s="27">
        <v>1152</v>
      </c>
      <c r="M185" s="28"/>
      <c r="N185" s="40">
        <v>8608</v>
      </c>
      <c r="O185" s="27"/>
      <c r="P185" s="27"/>
      <c r="Q185" s="28"/>
      <c r="R185" s="40">
        <v>0</v>
      </c>
      <c r="S185" s="27"/>
      <c r="T185" s="27">
        <v>2691</v>
      </c>
      <c r="U185" s="27">
        <v>62</v>
      </c>
      <c r="V185" s="27">
        <v>1130</v>
      </c>
      <c r="W185" s="27"/>
      <c r="X185" s="27"/>
      <c r="Y185" s="44"/>
      <c r="Z185" s="33">
        <v>3883</v>
      </c>
      <c r="AA185" s="32">
        <v>125765</v>
      </c>
    </row>
    <row r="186" spans="1:27" ht="26.25">
      <c r="A186" s="25" t="s">
        <v>315</v>
      </c>
      <c r="B186" s="25" t="s">
        <v>195</v>
      </c>
      <c r="C186" s="26">
        <v>2490</v>
      </c>
      <c r="D186" s="27">
        <v>100239</v>
      </c>
      <c r="E186" s="27">
        <v>40771</v>
      </c>
      <c r="F186" s="27"/>
      <c r="G186" s="40">
        <v>141010</v>
      </c>
      <c r="H186" s="27">
        <v>57</v>
      </c>
      <c r="I186" s="27">
        <v>8981</v>
      </c>
      <c r="J186" s="27">
        <v>702</v>
      </c>
      <c r="K186" s="27"/>
      <c r="L186" s="27"/>
      <c r="M186" s="30"/>
      <c r="N186" s="40">
        <v>9740</v>
      </c>
      <c r="O186" s="27"/>
      <c r="P186" s="27"/>
      <c r="Q186" s="28"/>
      <c r="R186" s="40">
        <v>0</v>
      </c>
      <c r="S186" s="27"/>
      <c r="T186" s="27">
        <v>1220</v>
      </c>
      <c r="U186" s="27"/>
      <c r="V186" s="27">
        <v>1765</v>
      </c>
      <c r="W186" s="27"/>
      <c r="X186" s="27">
        <v>2181</v>
      </c>
      <c r="Y186" s="45" t="s">
        <v>577</v>
      </c>
      <c r="Z186" s="33">
        <v>5166</v>
      </c>
      <c r="AA186" s="32">
        <v>155916</v>
      </c>
    </row>
    <row r="187" spans="1:27" ht="15">
      <c r="A187" s="25" t="s">
        <v>101</v>
      </c>
      <c r="B187" s="25" t="s">
        <v>102</v>
      </c>
      <c r="C187" s="26">
        <v>2362</v>
      </c>
      <c r="D187" s="27">
        <v>171364</v>
      </c>
      <c r="E187" s="27">
        <v>14206</v>
      </c>
      <c r="F187" s="27"/>
      <c r="G187" s="40">
        <v>185570</v>
      </c>
      <c r="H187" s="27">
        <v>2499</v>
      </c>
      <c r="I187" s="27">
        <v>8397</v>
      </c>
      <c r="J187" s="27">
        <v>202</v>
      </c>
      <c r="K187" s="27">
        <v>2449</v>
      </c>
      <c r="L187" s="27"/>
      <c r="M187" s="28"/>
      <c r="N187" s="40">
        <v>13547</v>
      </c>
      <c r="O187" s="27"/>
      <c r="P187" s="27"/>
      <c r="Q187" s="30"/>
      <c r="R187" s="40">
        <v>0</v>
      </c>
      <c r="S187" s="27"/>
      <c r="T187" s="27">
        <v>3418</v>
      </c>
      <c r="U187" s="27">
        <v>103</v>
      </c>
      <c r="V187" s="27"/>
      <c r="W187" s="27"/>
      <c r="X187" s="27">
        <v>228</v>
      </c>
      <c r="Y187" s="44"/>
      <c r="Z187" s="33">
        <v>3749</v>
      </c>
      <c r="AA187" s="32">
        <v>202866</v>
      </c>
    </row>
    <row r="188" spans="1:27" ht="26.25">
      <c r="A188" s="25" t="s">
        <v>334</v>
      </c>
      <c r="B188" s="25" t="s">
        <v>328</v>
      </c>
      <c r="C188" s="39">
        <v>2298</v>
      </c>
      <c r="D188" s="27">
        <v>108617</v>
      </c>
      <c r="E188" s="29">
        <v>47051</v>
      </c>
      <c r="F188" s="27">
        <v>8424</v>
      </c>
      <c r="G188" s="40">
        <v>164092</v>
      </c>
      <c r="H188" s="27">
        <v>613</v>
      </c>
      <c r="I188" s="27">
        <v>15123</v>
      </c>
      <c r="J188" s="27">
        <v>95</v>
      </c>
      <c r="K188" s="27">
        <v>63</v>
      </c>
      <c r="L188" s="27"/>
      <c r="M188" s="28"/>
      <c r="N188" s="40">
        <v>15894</v>
      </c>
      <c r="O188" s="27"/>
      <c r="P188" s="27"/>
      <c r="Q188" s="30"/>
      <c r="R188" s="40">
        <v>0</v>
      </c>
      <c r="S188" s="27"/>
      <c r="T188" s="27">
        <v>5557</v>
      </c>
      <c r="U188" s="27">
        <v>2654</v>
      </c>
      <c r="V188" s="27">
        <v>655</v>
      </c>
      <c r="W188" s="27"/>
      <c r="X188" s="27"/>
      <c r="Y188" s="44"/>
      <c r="Z188" s="33">
        <v>8866</v>
      </c>
      <c r="AA188" s="32">
        <v>188852</v>
      </c>
    </row>
    <row r="189" spans="1:27" ht="15">
      <c r="A189" s="25" t="s">
        <v>290</v>
      </c>
      <c r="B189" s="25" t="s">
        <v>176</v>
      </c>
      <c r="C189" s="26">
        <v>2279</v>
      </c>
      <c r="D189" s="27">
        <v>22473</v>
      </c>
      <c r="E189" s="27">
        <v>46</v>
      </c>
      <c r="F189" s="27"/>
      <c r="G189" s="40">
        <v>22519</v>
      </c>
      <c r="H189" s="27">
        <v>16</v>
      </c>
      <c r="I189" s="27"/>
      <c r="J189" s="27">
        <v>159</v>
      </c>
      <c r="K189" s="27"/>
      <c r="L189" s="27"/>
      <c r="M189" s="28"/>
      <c r="N189" s="40">
        <v>175</v>
      </c>
      <c r="O189" s="27"/>
      <c r="P189" s="27"/>
      <c r="Q189" s="28"/>
      <c r="R189" s="40">
        <v>0</v>
      </c>
      <c r="S189" s="27"/>
      <c r="T189" s="27">
        <v>104</v>
      </c>
      <c r="U189" s="27">
        <v>17</v>
      </c>
      <c r="V189" s="27"/>
      <c r="W189" s="27"/>
      <c r="X189" s="27"/>
      <c r="Y189" s="44"/>
      <c r="Z189" s="33">
        <v>121</v>
      </c>
      <c r="AA189" s="32">
        <v>22815</v>
      </c>
    </row>
    <row r="190" spans="1:27" ht="15">
      <c r="A190" s="25" t="s">
        <v>84</v>
      </c>
      <c r="B190" s="25" t="s">
        <v>28</v>
      </c>
      <c r="C190" s="26">
        <v>2256</v>
      </c>
      <c r="D190" s="27">
        <v>62095</v>
      </c>
      <c r="E190" s="27"/>
      <c r="F190" s="27"/>
      <c r="G190" s="40">
        <v>62095</v>
      </c>
      <c r="H190" s="27">
        <v>61</v>
      </c>
      <c r="I190" s="27">
        <v>8147</v>
      </c>
      <c r="J190" s="27"/>
      <c r="K190" s="27">
        <v>607</v>
      </c>
      <c r="L190" s="27"/>
      <c r="M190" s="28"/>
      <c r="N190" s="40">
        <v>8815</v>
      </c>
      <c r="O190" s="27"/>
      <c r="P190" s="27"/>
      <c r="Q190" s="28"/>
      <c r="R190" s="40">
        <v>0</v>
      </c>
      <c r="S190" s="27"/>
      <c r="T190" s="27">
        <v>2192</v>
      </c>
      <c r="U190" s="27"/>
      <c r="V190" s="27"/>
      <c r="W190" s="27"/>
      <c r="X190" s="27">
        <v>7235</v>
      </c>
      <c r="Y190" s="44"/>
      <c r="Z190" s="33">
        <v>9427</v>
      </c>
      <c r="AA190" s="32">
        <v>80337</v>
      </c>
    </row>
    <row r="191" spans="1:27" ht="39">
      <c r="A191" s="25" t="s">
        <v>87</v>
      </c>
      <c r="B191" s="25" t="s">
        <v>88</v>
      </c>
      <c r="C191" s="26">
        <v>2228</v>
      </c>
      <c r="D191" s="27">
        <v>97034</v>
      </c>
      <c r="E191" s="27">
        <v>18331</v>
      </c>
      <c r="F191" s="27">
        <v>1530</v>
      </c>
      <c r="G191" s="40">
        <v>116895</v>
      </c>
      <c r="H191" s="27">
        <v>274</v>
      </c>
      <c r="I191" s="27">
        <v>7422</v>
      </c>
      <c r="J191" s="27">
        <v>679</v>
      </c>
      <c r="K191" s="27"/>
      <c r="L191" s="27"/>
      <c r="M191" s="30"/>
      <c r="N191" s="40">
        <v>8375</v>
      </c>
      <c r="O191" s="27"/>
      <c r="P191" s="27"/>
      <c r="Q191" s="30"/>
      <c r="R191" s="40">
        <v>0</v>
      </c>
      <c r="S191" s="27"/>
      <c r="T191" s="27">
        <v>2444</v>
      </c>
      <c r="U191" s="27">
        <v>560</v>
      </c>
      <c r="V191" s="27">
        <v>13766</v>
      </c>
      <c r="W191" s="27">
        <v>500</v>
      </c>
      <c r="X191" s="27">
        <v>5207</v>
      </c>
      <c r="Y191" s="44" t="s">
        <v>450</v>
      </c>
      <c r="Z191" s="33">
        <v>22477</v>
      </c>
      <c r="AA191" s="32">
        <v>147747</v>
      </c>
    </row>
    <row r="192" spans="1:27" ht="26.25">
      <c r="A192" s="25" t="s">
        <v>156</v>
      </c>
      <c r="B192" s="25" t="s">
        <v>46</v>
      </c>
      <c r="C192" s="26">
        <v>2222</v>
      </c>
      <c r="D192" s="27">
        <v>35224</v>
      </c>
      <c r="E192" s="27">
        <v>21362</v>
      </c>
      <c r="F192" s="27">
        <v>518</v>
      </c>
      <c r="G192" s="40">
        <v>57104</v>
      </c>
      <c r="H192" s="27">
        <v>404</v>
      </c>
      <c r="I192" s="27"/>
      <c r="J192" s="27">
        <v>108</v>
      </c>
      <c r="K192" s="27"/>
      <c r="L192" s="27"/>
      <c r="M192" s="30"/>
      <c r="N192" s="40">
        <v>512</v>
      </c>
      <c r="O192" s="27"/>
      <c r="P192" s="27"/>
      <c r="Q192" s="30"/>
      <c r="R192" s="40">
        <v>0</v>
      </c>
      <c r="S192" s="27"/>
      <c r="T192" s="27">
        <v>112</v>
      </c>
      <c r="U192" s="27">
        <v>90</v>
      </c>
      <c r="V192" s="27"/>
      <c r="W192" s="27"/>
      <c r="X192" s="27">
        <v>574</v>
      </c>
      <c r="Y192" s="44" t="s">
        <v>488</v>
      </c>
      <c r="Z192" s="33">
        <v>776</v>
      </c>
      <c r="AA192" s="32">
        <v>58392</v>
      </c>
    </row>
    <row r="193" spans="1:27" ht="15">
      <c r="A193" s="25" t="s">
        <v>175</v>
      </c>
      <c r="B193" s="25" t="s">
        <v>176</v>
      </c>
      <c r="C193" s="26">
        <v>2182</v>
      </c>
      <c r="D193" s="27">
        <v>61582</v>
      </c>
      <c r="E193" s="27">
        <v>21347</v>
      </c>
      <c r="F193" s="27"/>
      <c r="G193" s="40">
        <v>82929</v>
      </c>
      <c r="H193" s="27">
        <v>2031</v>
      </c>
      <c r="I193" s="27"/>
      <c r="J193" s="27">
        <v>269</v>
      </c>
      <c r="K193" s="27"/>
      <c r="L193" s="27"/>
      <c r="M193" s="30"/>
      <c r="N193" s="40">
        <v>2300</v>
      </c>
      <c r="O193" s="27"/>
      <c r="P193" s="27"/>
      <c r="Q193" s="30"/>
      <c r="R193" s="40">
        <v>0</v>
      </c>
      <c r="S193" s="27"/>
      <c r="T193" s="27">
        <v>2283</v>
      </c>
      <c r="U193" s="27">
        <v>286</v>
      </c>
      <c r="V193" s="27">
        <v>1079</v>
      </c>
      <c r="W193" s="27">
        <v>600</v>
      </c>
      <c r="X193" s="27">
        <v>2404</v>
      </c>
      <c r="Y193" s="44" t="s">
        <v>499</v>
      </c>
      <c r="Z193" s="33">
        <v>6652</v>
      </c>
      <c r="AA193" s="32">
        <v>91881</v>
      </c>
    </row>
    <row r="194" spans="1:27" ht="15">
      <c r="A194" s="25" t="s">
        <v>321</v>
      </c>
      <c r="B194" s="25" t="s">
        <v>113</v>
      </c>
      <c r="C194" s="26">
        <v>2172</v>
      </c>
      <c r="D194" s="27">
        <v>69775</v>
      </c>
      <c r="E194" s="27">
        <v>18095</v>
      </c>
      <c r="F194" s="27">
        <v>4300</v>
      </c>
      <c r="G194" s="40">
        <v>92170</v>
      </c>
      <c r="H194" s="27">
        <v>521</v>
      </c>
      <c r="I194" s="27">
        <v>3993</v>
      </c>
      <c r="J194" s="27">
        <v>871</v>
      </c>
      <c r="K194" s="27">
        <v>188</v>
      </c>
      <c r="L194" s="27"/>
      <c r="M194" s="30"/>
      <c r="N194" s="40">
        <v>5573</v>
      </c>
      <c r="O194" s="27"/>
      <c r="P194" s="27"/>
      <c r="Q194" s="30"/>
      <c r="R194" s="40">
        <v>0</v>
      </c>
      <c r="S194" s="27"/>
      <c r="T194" s="27">
        <v>291</v>
      </c>
      <c r="U194" s="27">
        <v>10</v>
      </c>
      <c r="V194" s="27"/>
      <c r="W194" s="27"/>
      <c r="X194" s="27">
        <v>68</v>
      </c>
      <c r="Y194" s="45"/>
      <c r="Z194" s="33">
        <v>369</v>
      </c>
      <c r="AA194" s="32">
        <v>98112</v>
      </c>
    </row>
    <row r="195" spans="1:27" ht="15">
      <c r="A195" s="25" t="s">
        <v>171</v>
      </c>
      <c r="B195" s="25" t="s">
        <v>57</v>
      </c>
      <c r="C195" s="26">
        <v>2140</v>
      </c>
      <c r="D195" s="27">
        <v>170949</v>
      </c>
      <c r="E195" s="27">
        <v>43101</v>
      </c>
      <c r="F195" s="27"/>
      <c r="G195" s="40">
        <v>214050</v>
      </c>
      <c r="H195" s="27"/>
      <c r="I195" s="27">
        <v>9538</v>
      </c>
      <c r="J195" s="27">
        <v>493</v>
      </c>
      <c r="K195" s="27">
        <v>3517</v>
      </c>
      <c r="L195" s="27"/>
      <c r="M195" s="28"/>
      <c r="N195" s="40">
        <v>13548</v>
      </c>
      <c r="O195" s="27"/>
      <c r="P195" s="27"/>
      <c r="Q195" s="28"/>
      <c r="R195" s="40">
        <v>0</v>
      </c>
      <c r="S195" s="27"/>
      <c r="T195" s="27">
        <v>2954</v>
      </c>
      <c r="U195" s="27"/>
      <c r="V195" s="27"/>
      <c r="W195" s="27"/>
      <c r="X195" s="27">
        <v>926</v>
      </c>
      <c r="Y195" s="44" t="s">
        <v>394</v>
      </c>
      <c r="Z195" s="33">
        <v>3880</v>
      </c>
      <c r="AA195" s="32">
        <v>231478</v>
      </c>
    </row>
    <row r="196" spans="1:27" ht="15">
      <c r="A196" s="25" t="s">
        <v>19</v>
      </c>
      <c r="B196" s="25" t="s">
        <v>20</v>
      </c>
      <c r="C196" s="26">
        <v>2114</v>
      </c>
      <c r="D196" s="27">
        <v>60373</v>
      </c>
      <c r="E196" s="27">
        <v>22744</v>
      </c>
      <c r="F196" s="27"/>
      <c r="G196" s="40">
        <v>83117</v>
      </c>
      <c r="H196" s="27"/>
      <c r="I196" s="27">
        <v>7229</v>
      </c>
      <c r="J196" s="27">
        <v>206</v>
      </c>
      <c r="K196" s="27">
        <v>261</v>
      </c>
      <c r="L196" s="27"/>
      <c r="M196" s="30"/>
      <c r="N196" s="40">
        <v>7696</v>
      </c>
      <c r="O196" s="27"/>
      <c r="P196" s="27"/>
      <c r="Q196" s="30"/>
      <c r="R196" s="40">
        <v>0</v>
      </c>
      <c r="S196" s="27"/>
      <c r="T196" s="27">
        <v>731</v>
      </c>
      <c r="U196" s="27">
        <v>16</v>
      </c>
      <c r="V196" s="27">
        <v>1700</v>
      </c>
      <c r="W196" s="27"/>
      <c r="X196" s="27">
        <v>898</v>
      </c>
      <c r="Y196" s="44"/>
      <c r="Z196" s="33">
        <v>3345</v>
      </c>
      <c r="AA196" s="32">
        <v>94158</v>
      </c>
    </row>
    <row r="197" spans="1:27" ht="39">
      <c r="A197" s="25" t="s">
        <v>337</v>
      </c>
      <c r="B197" s="25" t="s">
        <v>46</v>
      </c>
      <c r="C197" s="39">
        <v>2094</v>
      </c>
      <c r="D197" s="27">
        <v>57842</v>
      </c>
      <c r="E197" s="28">
        <v>50701</v>
      </c>
      <c r="F197" s="27">
        <v>1300</v>
      </c>
      <c r="G197" s="40">
        <v>109843</v>
      </c>
      <c r="H197" s="27">
        <v>93</v>
      </c>
      <c r="I197" s="27">
        <v>2443</v>
      </c>
      <c r="J197" s="27">
        <v>147</v>
      </c>
      <c r="K197" s="27">
        <v>117</v>
      </c>
      <c r="L197" s="27"/>
      <c r="M197" s="28"/>
      <c r="N197" s="40">
        <v>2800</v>
      </c>
      <c r="O197" s="27"/>
      <c r="P197" s="27"/>
      <c r="Q197" s="28"/>
      <c r="R197" s="40">
        <v>0</v>
      </c>
      <c r="S197" s="27"/>
      <c r="T197" s="27">
        <v>3258</v>
      </c>
      <c r="U197" s="27"/>
      <c r="V197" s="27"/>
      <c r="W197" s="27"/>
      <c r="X197" s="27">
        <v>826</v>
      </c>
      <c r="Y197" s="44" t="s">
        <v>588</v>
      </c>
      <c r="Z197" s="33">
        <v>4084</v>
      </c>
      <c r="AA197" s="32">
        <v>116727</v>
      </c>
    </row>
    <row r="198" spans="1:27" ht="26.25">
      <c r="A198" s="25" t="s">
        <v>317</v>
      </c>
      <c r="B198" s="25" t="s">
        <v>20</v>
      </c>
      <c r="C198" s="26">
        <v>2049</v>
      </c>
      <c r="D198" s="27">
        <v>100944</v>
      </c>
      <c r="E198" s="27">
        <v>36051</v>
      </c>
      <c r="F198" s="27"/>
      <c r="G198" s="40">
        <v>136995</v>
      </c>
      <c r="H198" s="27">
        <v>668</v>
      </c>
      <c r="I198" s="27">
        <v>9327</v>
      </c>
      <c r="J198" s="27">
        <v>1304</v>
      </c>
      <c r="K198" s="27">
        <v>342</v>
      </c>
      <c r="L198" s="27"/>
      <c r="M198" s="31"/>
      <c r="N198" s="40">
        <v>11641</v>
      </c>
      <c r="O198" s="27"/>
      <c r="P198" s="27"/>
      <c r="Q198" s="28"/>
      <c r="R198" s="40">
        <v>0</v>
      </c>
      <c r="S198" s="27"/>
      <c r="T198" s="27">
        <v>2925</v>
      </c>
      <c r="U198" s="27">
        <v>46</v>
      </c>
      <c r="V198" s="27">
        <v>340</v>
      </c>
      <c r="W198" s="27">
        <v>285</v>
      </c>
      <c r="X198" s="27">
        <v>22029</v>
      </c>
      <c r="Y198" s="44" t="s">
        <v>579</v>
      </c>
      <c r="Z198" s="33">
        <v>25625</v>
      </c>
      <c r="AA198" s="32">
        <v>174261</v>
      </c>
    </row>
    <row r="199" spans="1:27" ht="26.25">
      <c r="A199" s="25" t="s">
        <v>271</v>
      </c>
      <c r="B199" s="25" t="s">
        <v>158</v>
      </c>
      <c r="C199" s="26">
        <v>1953</v>
      </c>
      <c r="D199" s="27">
        <v>83296</v>
      </c>
      <c r="E199" s="27">
        <v>37805</v>
      </c>
      <c r="F199" s="27"/>
      <c r="G199" s="40">
        <v>121101</v>
      </c>
      <c r="H199" s="27">
        <v>1555</v>
      </c>
      <c r="I199" s="27">
        <v>2983</v>
      </c>
      <c r="J199" s="27">
        <v>4677</v>
      </c>
      <c r="K199" s="27">
        <v>2119</v>
      </c>
      <c r="L199" s="27">
        <v>14479</v>
      </c>
      <c r="M199" s="30" t="s">
        <v>547</v>
      </c>
      <c r="N199" s="40">
        <v>25813</v>
      </c>
      <c r="O199" s="27"/>
      <c r="P199" s="27"/>
      <c r="Q199" s="30"/>
      <c r="R199" s="40">
        <v>0</v>
      </c>
      <c r="S199" s="27"/>
      <c r="T199" s="27">
        <v>2052</v>
      </c>
      <c r="U199" s="27">
        <v>427</v>
      </c>
      <c r="V199" s="27">
        <v>14550</v>
      </c>
      <c r="W199" s="27">
        <v>6276</v>
      </c>
      <c r="X199" s="27">
        <v>2966</v>
      </c>
      <c r="Y199" s="44" t="s">
        <v>548</v>
      </c>
      <c r="Z199" s="33">
        <v>26271</v>
      </c>
      <c r="AA199" s="32">
        <v>173185</v>
      </c>
    </row>
    <row r="200" spans="1:27" ht="15">
      <c r="A200" s="25" t="s">
        <v>308</v>
      </c>
      <c r="B200" s="25" t="s">
        <v>32</v>
      </c>
      <c r="C200" s="26">
        <v>1934</v>
      </c>
      <c r="D200" s="27">
        <v>104573</v>
      </c>
      <c r="E200" s="27">
        <v>25041</v>
      </c>
      <c r="F200" s="27"/>
      <c r="G200" s="40">
        <v>129614</v>
      </c>
      <c r="H200" s="27">
        <v>290</v>
      </c>
      <c r="I200" s="27">
        <v>7706</v>
      </c>
      <c r="J200" s="27">
        <v>553</v>
      </c>
      <c r="K200" s="27">
        <v>3218</v>
      </c>
      <c r="L200" s="27"/>
      <c r="M200" s="30"/>
      <c r="N200" s="40">
        <v>11767</v>
      </c>
      <c r="O200" s="27"/>
      <c r="P200" s="27"/>
      <c r="Q200" s="30"/>
      <c r="R200" s="40">
        <v>0</v>
      </c>
      <c r="S200" s="27"/>
      <c r="T200" s="27">
        <v>1252</v>
      </c>
      <c r="U200" s="27">
        <v>1167</v>
      </c>
      <c r="V200" s="27"/>
      <c r="W200" s="27"/>
      <c r="X200" s="27">
        <v>111</v>
      </c>
      <c r="Y200" s="44" t="s">
        <v>346</v>
      </c>
      <c r="Z200" s="33">
        <v>2530</v>
      </c>
      <c r="AA200" s="32">
        <v>143911</v>
      </c>
    </row>
    <row r="201" spans="1:27" ht="26.25">
      <c r="A201" s="25" t="s">
        <v>98</v>
      </c>
      <c r="B201" s="25" t="s">
        <v>93</v>
      </c>
      <c r="C201" s="26">
        <v>1915</v>
      </c>
      <c r="D201" s="27">
        <v>74158</v>
      </c>
      <c r="E201" s="27">
        <v>20016</v>
      </c>
      <c r="F201" s="27">
        <v>2000</v>
      </c>
      <c r="G201" s="40">
        <v>96174</v>
      </c>
      <c r="H201" s="27">
        <v>135</v>
      </c>
      <c r="I201" s="27">
        <v>7554</v>
      </c>
      <c r="J201" s="27">
        <v>558</v>
      </c>
      <c r="K201" s="27"/>
      <c r="L201" s="27"/>
      <c r="M201" s="28"/>
      <c r="N201" s="40">
        <v>8247</v>
      </c>
      <c r="O201" s="27"/>
      <c r="P201" s="27"/>
      <c r="Q201" s="30"/>
      <c r="R201" s="40">
        <v>0</v>
      </c>
      <c r="S201" s="27"/>
      <c r="T201" s="27">
        <v>235</v>
      </c>
      <c r="U201" s="27">
        <v>113</v>
      </c>
      <c r="V201" s="27"/>
      <c r="W201" s="27"/>
      <c r="X201" s="27">
        <v>317</v>
      </c>
      <c r="Y201" s="44" t="s">
        <v>454</v>
      </c>
      <c r="Z201" s="33">
        <v>665</v>
      </c>
      <c r="AA201" s="32">
        <v>105086</v>
      </c>
    </row>
    <row r="202" spans="1:27" ht="15">
      <c r="A202" s="25" t="s">
        <v>184</v>
      </c>
      <c r="B202" s="25" t="s">
        <v>93</v>
      </c>
      <c r="C202" s="26">
        <v>1841</v>
      </c>
      <c r="D202" s="27">
        <v>57766</v>
      </c>
      <c r="E202" s="27">
        <v>16905</v>
      </c>
      <c r="F202" s="27"/>
      <c r="G202" s="40">
        <v>74671</v>
      </c>
      <c r="H202" s="27">
        <v>149</v>
      </c>
      <c r="I202" s="27">
        <v>4613</v>
      </c>
      <c r="J202" s="27">
        <v>806</v>
      </c>
      <c r="K202" s="27">
        <v>4710</v>
      </c>
      <c r="L202" s="27"/>
      <c r="M202" s="30"/>
      <c r="N202" s="40">
        <v>10278</v>
      </c>
      <c r="O202" s="27"/>
      <c r="P202" s="27"/>
      <c r="Q202" s="30"/>
      <c r="R202" s="40">
        <v>0</v>
      </c>
      <c r="S202" s="27"/>
      <c r="T202" s="27">
        <v>900</v>
      </c>
      <c r="U202" s="27">
        <v>509</v>
      </c>
      <c r="V202" s="27">
        <v>89</v>
      </c>
      <c r="W202" s="27"/>
      <c r="X202" s="27"/>
      <c r="Y202" s="44"/>
      <c r="Z202" s="36">
        <v>1498</v>
      </c>
      <c r="AA202" s="35">
        <v>86447</v>
      </c>
    </row>
    <row r="203" spans="1:27" ht="15">
      <c r="A203" s="25" t="s">
        <v>316</v>
      </c>
      <c r="B203" s="25" t="s">
        <v>204</v>
      </c>
      <c r="C203" s="26">
        <v>1833</v>
      </c>
      <c r="D203" s="27">
        <v>60150</v>
      </c>
      <c r="E203" s="27">
        <v>6991</v>
      </c>
      <c r="F203" s="27"/>
      <c r="G203" s="40">
        <v>67141</v>
      </c>
      <c r="H203" s="27">
        <v>149</v>
      </c>
      <c r="I203" s="27">
        <v>4679</v>
      </c>
      <c r="J203" s="27">
        <v>962</v>
      </c>
      <c r="K203" s="27">
        <v>220</v>
      </c>
      <c r="L203" s="27"/>
      <c r="M203" s="28"/>
      <c r="N203" s="40">
        <v>6010</v>
      </c>
      <c r="O203" s="27"/>
      <c r="P203" s="27"/>
      <c r="Q203" s="28"/>
      <c r="R203" s="40">
        <v>0</v>
      </c>
      <c r="S203" s="27"/>
      <c r="T203" s="27">
        <v>805</v>
      </c>
      <c r="U203" s="27">
        <v>98</v>
      </c>
      <c r="V203" s="27">
        <v>275</v>
      </c>
      <c r="W203" s="27"/>
      <c r="X203" s="27">
        <v>5000</v>
      </c>
      <c r="Y203" s="44" t="s">
        <v>578</v>
      </c>
      <c r="Z203" s="33">
        <v>6178</v>
      </c>
      <c r="AA203" s="32">
        <v>79329</v>
      </c>
    </row>
    <row r="204" spans="1:27" ht="26.25">
      <c r="A204" s="25" t="s">
        <v>295</v>
      </c>
      <c r="B204" s="25" t="s">
        <v>32</v>
      </c>
      <c r="C204" s="26">
        <v>1779</v>
      </c>
      <c r="D204" s="27">
        <v>61497</v>
      </c>
      <c r="E204" s="27">
        <v>14962</v>
      </c>
      <c r="F204" s="27"/>
      <c r="G204" s="40">
        <v>76459</v>
      </c>
      <c r="H204" s="27">
        <v>237</v>
      </c>
      <c r="I204" s="27">
        <v>5270</v>
      </c>
      <c r="J204" s="27">
        <v>258</v>
      </c>
      <c r="K204" s="27"/>
      <c r="L204" s="27"/>
      <c r="M204" s="30"/>
      <c r="N204" s="40">
        <v>5765</v>
      </c>
      <c r="O204" s="27"/>
      <c r="P204" s="27"/>
      <c r="Q204" s="30"/>
      <c r="R204" s="40">
        <v>0</v>
      </c>
      <c r="S204" s="27"/>
      <c r="T204" s="27">
        <v>970</v>
      </c>
      <c r="U204" s="27"/>
      <c r="V204" s="27"/>
      <c r="W204" s="27"/>
      <c r="X204" s="27">
        <v>2967</v>
      </c>
      <c r="Y204" s="45" t="s">
        <v>562</v>
      </c>
      <c r="Z204" s="33">
        <v>3937</v>
      </c>
      <c r="AA204" s="32">
        <v>86161</v>
      </c>
    </row>
    <row r="205" spans="1:27" ht="15">
      <c r="A205" s="25" t="s">
        <v>167</v>
      </c>
      <c r="B205" s="25" t="s">
        <v>32</v>
      </c>
      <c r="C205" s="26">
        <v>1756</v>
      </c>
      <c r="D205" s="27">
        <v>42950</v>
      </c>
      <c r="E205" s="27">
        <v>220</v>
      </c>
      <c r="F205" s="27"/>
      <c r="G205" s="40">
        <v>43170</v>
      </c>
      <c r="H205" s="27">
        <v>110</v>
      </c>
      <c r="I205" s="27">
        <v>4552</v>
      </c>
      <c r="J205" s="27">
        <v>336</v>
      </c>
      <c r="K205" s="27"/>
      <c r="L205" s="27">
        <v>12308</v>
      </c>
      <c r="M205" s="28" t="s">
        <v>495</v>
      </c>
      <c r="N205" s="40">
        <v>17306</v>
      </c>
      <c r="O205" s="27"/>
      <c r="P205" s="27"/>
      <c r="Q205" s="28"/>
      <c r="R205" s="40">
        <v>0</v>
      </c>
      <c r="S205" s="27"/>
      <c r="T205" s="27">
        <v>216</v>
      </c>
      <c r="U205" s="27">
        <v>23</v>
      </c>
      <c r="V205" s="27"/>
      <c r="W205" s="27"/>
      <c r="X205" s="27"/>
      <c r="Y205" s="44"/>
      <c r="Z205" s="33">
        <v>239</v>
      </c>
      <c r="AA205" s="32">
        <v>60715</v>
      </c>
    </row>
    <row r="206" spans="1:27" ht="26.25">
      <c r="A206" s="25" t="s">
        <v>275</v>
      </c>
      <c r="B206" s="25" t="s">
        <v>20</v>
      </c>
      <c r="C206" s="26">
        <v>1722</v>
      </c>
      <c r="D206" s="27">
        <v>61660</v>
      </c>
      <c r="E206" s="27">
        <v>24815</v>
      </c>
      <c r="F206" s="27"/>
      <c r="G206" s="40">
        <v>86475</v>
      </c>
      <c r="H206" s="27">
        <v>600</v>
      </c>
      <c r="I206" s="27">
        <v>8438</v>
      </c>
      <c r="J206" s="27">
        <v>37</v>
      </c>
      <c r="K206" s="27">
        <v>418</v>
      </c>
      <c r="L206" s="27">
        <v>418</v>
      </c>
      <c r="M206" s="30" t="s">
        <v>592</v>
      </c>
      <c r="N206" s="40">
        <v>9911</v>
      </c>
      <c r="O206" s="27"/>
      <c r="P206" s="27"/>
      <c r="Q206" s="30"/>
      <c r="R206" s="40">
        <v>0</v>
      </c>
      <c r="S206" s="27"/>
      <c r="T206" s="27">
        <v>3787</v>
      </c>
      <c r="U206" s="27">
        <v>12</v>
      </c>
      <c r="V206" s="27">
        <v>770</v>
      </c>
      <c r="W206" s="27"/>
      <c r="X206" s="27">
        <v>31</v>
      </c>
      <c r="Y206" s="44" t="s">
        <v>551</v>
      </c>
      <c r="Z206" s="33">
        <v>4600</v>
      </c>
      <c r="AA206" s="32">
        <v>100986</v>
      </c>
    </row>
    <row r="207" spans="1:27" ht="15">
      <c r="A207" s="25" t="s">
        <v>323</v>
      </c>
      <c r="B207" s="25" t="s">
        <v>93</v>
      </c>
      <c r="C207" s="26">
        <v>1719</v>
      </c>
      <c r="D207" s="27">
        <v>86037</v>
      </c>
      <c r="E207" s="27">
        <v>24848</v>
      </c>
      <c r="F207" s="27"/>
      <c r="G207" s="40">
        <v>110885</v>
      </c>
      <c r="H207" s="27">
        <v>360</v>
      </c>
      <c r="I207" s="27">
        <v>6269</v>
      </c>
      <c r="J207" s="27">
        <v>912</v>
      </c>
      <c r="K207" s="27">
        <v>1648</v>
      </c>
      <c r="L207" s="27">
        <v>87</v>
      </c>
      <c r="M207" s="28"/>
      <c r="N207" s="40">
        <v>9276</v>
      </c>
      <c r="O207" s="27"/>
      <c r="P207" s="27"/>
      <c r="Q207" s="28"/>
      <c r="R207" s="40">
        <v>0</v>
      </c>
      <c r="S207" s="27"/>
      <c r="T207" s="27">
        <v>737</v>
      </c>
      <c r="U207" s="27">
        <v>71</v>
      </c>
      <c r="V207" s="27">
        <v>45565</v>
      </c>
      <c r="W207" s="27"/>
      <c r="X207" s="27"/>
      <c r="Y207" s="44"/>
      <c r="Z207" s="33">
        <v>46373</v>
      </c>
      <c r="AA207" s="32">
        <v>166534</v>
      </c>
    </row>
    <row r="208" spans="1:27" ht="15">
      <c r="A208" s="25" t="s">
        <v>274</v>
      </c>
      <c r="B208" s="25" t="s">
        <v>237</v>
      </c>
      <c r="C208" s="26">
        <v>1691</v>
      </c>
      <c r="D208" s="27">
        <v>35690</v>
      </c>
      <c r="E208" s="27">
        <v>2811</v>
      </c>
      <c r="F208" s="27"/>
      <c r="G208" s="40">
        <v>38501</v>
      </c>
      <c r="H208" s="27">
        <v>51</v>
      </c>
      <c r="I208" s="27">
        <v>3889</v>
      </c>
      <c r="J208" s="27">
        <v>489</v>
      </c>
      <c r="K208" s="27"/>
      <c r="L208" s="27"/>
      <c r="M208" s="28"/>
      <c r="N208" s="40">
        <v>4429</v>
      </c>
      <c r="O208" s="27"/>
      <c r="P208" s="27"/>
      <c r="Q208" s="30"/>
      <c r="R208" s="40">
        <v>0</v>
      </c>
      <c r="S208" s="27"/>
      <c r="T208" s="27">
        <v>860</v>
      </c>
      <c r="U208" s="27">
        <v>427</v>
      </c>
      <c r="V208" s="27">
        <v>1832</v>
      </c>
      <c r="W208" s="27">
        <v>1305</v>
      </c>
      <c r="X208" s="27">
        <v>592</v>
      </c>
      <c r="Y208" s="44" t="s">
        <v>550</v>
      </c>
      <c r="Z208" s="33">
        <v>5016</v>
      </c>
      <c r="AA208" s="32">
        <v>47946</v>
      </c>
    </row>
    <row r="209" spans="1:27" ht="15">
      <c r="A209" s="25" t="s">
        <v>273</v>
      </c>
      <c r="B209" s="25" t="s">
        <v>270</v>
      </c>
      <c r="C209" s="26">
        <v>1690</v>
      </c>
      <c r="D209" s="27">
        <v>82168</v>
      </c>
      <c r="E209" s="29"/>
      <c r="F209" s="27"/>
      <c r="G209" s="40">
        <v>82168</v>
      </c>
      <c r="H209" s="27"/>
      <c r="I209" s="27">
        <v>5436</v>
      </c>
      <c r="J209" s="27">
        <v>295</v>
      </c>
      <c r="K209" s="27">
        <v>94</v>
      </c>
      <c r="L209" s="27"/>
      <c r="M209" s="30"/>
      <c r="N209" s="40">
        <v>5825</v>
      </c>
      <c r="O209" s="27"/>
      <c r="P209" s="27"/>
      <c r="Q209" s="30"/>
      <c r="R209" s="40">
        <v>0</v>
      </c>
      <c r="S209" s="27"/>
      <c r="T209" s="27">
        <v>998</v>
      </c>
      <c r="U209" s="27">
        <v>280</v>
      </c>
      <c r="V209" s="27">
        <v>1746</v>
      </c>
      <c r="W209" s="27">
        <v>2500</v>
      </c>
      <c r="X209" s="27">
        <v>122</v>
      </c>
      <c r="Y209" s="45" t="s">
        <v>549</v>
      </c>
      <c r="Z209" s="33">
        <v>5646</v>
      </c>
      <c r="AA209" s="32">
        <v>93639</v>
      </c>
    </row>
    <row r="210" spans="1:27" ht="26.25">
      <c r="A210" s="25" t="s">
        <v>56</v>
      </c>
      <c r="B210" s="25" t="s">
        <v>57</v>
      </c>
      <c r="C210" s="26">
        <v>1680</v>
      </c>
      <c r="D210" s="27">
        <v>230696</v>
      </c>
      <c r="E210" s="29">
        <v>58481</v>
      </c>
      <c r="F210" s="27"/>
      <c r="G210" s="40">
        <v>289177</v>
      </c>
      <c r="H210" s="27">
        <v>142</v>
      </c>
      <c r="I210" s="27">
        <v>5263</v>
      </c>
      <c r="J210" s="27">
        <v>1454</v>
      </c>
      <c r="K210" s="27">
        <v>2679</v>
      </c>
      <c r="L210" s="27"/>
      <c r="M210" s="28"/>
      <c r="N210" s="40">
        <v>9538</v>
      </c>
      <c r="O210" s="27"/>
      <c r="P210" s="27"/>
      <c r="Q210" s="28"/>
      <c r="R210" s="40">
        <v>0</v>
      </c>
      <c r="S210" s="27"/>
      <c r="T210" s="27">
        <v>2282</v>
      </c>
      <c r="U210" s="27">
        <v>9475</v>
      </c>
      <c r="V210" s="27">
        <v>4991</v>
      </c>
      <c r="W210" s="27"/>
      <c r="X210" s="27">
        <v>10186</v>
      </c>
      <c r="Y210" s="44" t="s">
        <v>436</v>
      </c>
      <c r="Z210" s="33">
        <v>26934</v>
      </c>
      <c r="AA210" s="32">
        <v>325649</v>
      </c>
    </row>
    <row r="211" spans="1:27" ht="26.25">
      <c r="A211" s="25" t="s">
        <v>247</v>
      </c>
      <c r="B211" s="25" t="s">
        <v>41</v>
      </c>
      <c r="C211" s="26">
        <v>1619</v>
      </c>
      <c r="D211" s="27">
        <v>81130</v>
      </c>
      <c r="E211" s="27">
        <v>35900</v>
      </c>
      <c r="F211" s="27">
        <v>3375</v>
      </c>
      <c r="G211" s="40">
        <v>120405</v>
      </c>
      <c r="H211" s="27">
        <v>8</v>
      </c>
      <c r="I211" s="27">
        <v>7323</v>
      </c>
      <c r="J211" s="27">
        <v>486</v>
      </c>
      <c r="K211" s="27">
        <v>178</v>
      </c>
      <c r="L211" s="27"/>
      <c r="M211" s="28"/>
      <c r="N211" s="40">
        <v>7995</v>
      </c>
      <c r="O211" s="27"/>
      <c r="P211" s="27"/>
      <c r="Q211" s="30"/>
      <c r="R211" s="40">
        <v>0</v>
      </c>
      <c r="S211" s="27"/>
      <c r="T211" s="27">
        <v>2484</v>
      </c>
      <c r="U211" s="27"/>
      <c r="V211" s="27">
        <v>4252</v>
      </c>
      <c r="W211" s="27">
        <v>2000</v>
      </c>
      <c r="X211" s="27">
        <v>3143</v>
      </c>
      <c r="Y211" s="44" t="s">
        <v>374</v>
      </c>
      <c r="Z211" s="33">
        <v>11879</v>
      </c>
      <c r="AA211" s="32">
        <v>140279</v>
      </c>
    </row>
    <row r="212" spans="1:27" ht="15">
      <c r="A212" s="25" t="s">
        <v>251</v>
      </c>
      <c r="B212" s="25" t="s">
        <v>41</v>
      </c>
      <c r="C212" s="26">
        <v>1581</v>
      </c>
      <c r="D212" s="27">
        <v>135497</v>
      </c>
      <c r="E212" s="27">
        <v>23785</v>
      </c>
      <c r="F212" s="27"/>
      <c r="G212" s="40">
        <v>159282</v>
      </c>
      <c r="H212" s="27">
        <v>382</v>
      </c>
      <c r="I212" s="27">
        <v>10729</v>
      </c>
      <c r="J212" s="27">
        <v>608</v>
      </c>
      <c r="K212" s="27">
        <v>147</v>
      </c>
      <c r="L212" s="27"/>
      <c r="M212" s="30"/>
      <c r="N212" s="40">
        <v>11866</v>
      </c>
      <c r="O212" s="27"/>
      <c r="P212" s="27"/>
      <c r="Q212" s="30"/>
      <c r="R212" s="40">
        <v>0</v>
      </c>
      <c r="S212" s="27"/>
      <c r="T212" s="27">
        <v>1073</v>
      </c>
      <c r="U212" s="27">
        <v>744</v>
      </c>
      <c r="V212" s="27">
        <v>9195</v>
      </c>
      <c r="W212" s="27">
        <v>10000</v>
      </c>
      <c r="X212" s="27"/>
      <c r="Y212" s="44"/>
      <c r="Z212" s="33">
        <v>21012</v>
      </c>
      <c r="AA212" s="32">
        <v>192160</v>
      </c>
    </row>
    <row r="213" spans="1:27" ht="15">
      <c r="A213" s="25" t="s">
        <v>168</v>
      </c>
      <c r="B213" s="25" t="s">
        <v>74</v>
      </c>
      <c r="C213" s="26">
        <v>1577</v>
      </c>
      <c r="D213" s="27"/>
      <c r="E213" s="27"/>
      <c r="F213" s="27">
        <v>12500</v>
      </c>
      <c r="G213" s="40">
        <v>12500</v>
      </c>
      <c r="H213" s="27"/>
      <c r="I213" s="27"/>
      <c r="J213" s="27"/>
      <c r="K213" s="27"/>
      <c r="L213" s="27"/>
      <c r="M213" s="30"/>
      <c r="N213" s="40"/>
      <c r="O213" s="27"/>
      <c r="P213" s="27"/>
      <c r="Q213" s="30"/>
      <c r="R213" s="40">
        <v>0</v>
      </c>
      <c r="S213" s="27"/>
      <c r="T213" s="27">
        <v>372</v>
      </c>
      <c r="U213" s="27">
        <v>2</v>
      </c>
      <c r="V213" s="27">
        <v>1200</v>
      </c>
      <c r="W213" s="27"/>
      <c r="X213" s="27">
        <v>500</v>
      </c>
      <c r="Y213" s="44" t="s">
        <v>496</v>
      </c>
      <c r="Z213" s="33">
        <v>2074</v>
      </c>
      <c r="AA213" s="32">
        <v>14574</v>
      </c>
    </row>
    <row r="214" spans="1:27" ht="26.25">
      <c r="A214" s="25" t="s">
        <v>336</v>
      </c>
      <c r="B214" s="25" t="s">
        <v>59</v>
      </c>
      <c r="C214" s="39">
        <v>1553</v>
      </c>
      <c r="D214" s="27">
        <v>80064</v>
      </c>
      <c r="E214" s="27">
        <v>27548</v>
      </c>
      <c r="F214" s="27">
        <v>2025</v>
      </c>
      <c r="G214" s="40">
        <v>109637</v>
      </c>
      <c r="H214" s="27"/>
      <c r="I214" s="27">
        <v>4662</v>
      </c>
      <c r="J214" s="27">
        <v>3491</v>
      </c>
      <c r="K214" s="27">
        <v>4631</v>
      </c>
      <c r="L214" s="27"/>
      <c r="M214" s="30"/>
      <c r="N214" s="40">
        <v>12784</v>
      </c>
      <c r="O214" s="27"/>
      <c r="P214" s="27"/>
      <c r="Q214" s="30"/>
      <c r="R214" s="40">
        <v>0</v>
      </c>
      <c r="S214" s="27"/>
      <c r="T214" s="27">
        <v>901</v>
      </c>
      <c r="U214" s="27">
        <v>239</v>
      </c>
      <c r="V214" s="27"/>
      <c r="W214" s="27"/>
      <c r="X214" s="27">
        <v>283</v>
      </c>
      <c r="Y214" s="44" t="s">
        <v>587</v>
      </c>
      <c r="Z214" s="33">
        <v>1423</v>
      </c>
      <c r="AA214" s="32">
        <v>123844</v>
      </c>
    </row>
    <row r="215" spans="1:27" ht="15">
      <c r="A215" s="25" t="s">
        <v>276</v>
      </c>
      <c r="B215" s="25" t="s">
        <v>195</v>
      </c>
      <c r="C215" s="26">
        <v>1484</v>
      </c>
      <c r="D215" s="27">
        <v>98251</v>
      </c>
      <c r="E215" s="27">
        <v>25403</v>
      </c>
      <c r="F215" s="27"/>
      <c r="G215" s="40">
        <v>123654</v>
      </c>
      <c r="H215" s="27">
        <v>1</v>
      </c>
      <c r="I215" s="27">
        <v>5763</v>
      </c>
      <c r="J215" s="27">
        <v>517</v>
      </c>
      <c r="K215" s="27">
        <v>330</v>
      </c>
      <c r="L215" s="27"/>
      <c r="M215" s="30"/>
      <c r="N215" s="40">
        <v>6611</v>
      </c>
      <c r="O215" s="27"/>
      <c r="P215" s="27"/>
      <c r="Q215" s="30"/>
      <c r="R215" s="40">
        <v>0</v>
      </c>
      <c r="S215" s="27"/>
      <c r="T215" s="27">
        <v>871</v>
      </c>
      <c r="U215" s="27"/>
      <c r="V215" s="27">
        <v>1200</v>
      </c>
      <c r="W215" s="27"/>
      <c r="X215" s="27"/>
      <c r="Y215" s="44"/>
      <c r="Z215" s="33">
        <v>2071</v>
      </c>
      <c r="AA215" s="32">
        <v>132336</v>
      </c>
    </row>
    <row r="216" spans="1:27" ht="15">
      <c r="A216" s="25" t="s">
        <v>85</v>
      </c>
      <c r="B216" s="25" t="s">
        <v>86</v>
      </c>
      <c r="C216" s="26">
        <v>1459</v>
      </c>
      <c r="D216" s="27">
        <v>69098</v>
      </c>
      <c r="E216" s="27">
        <v>48482</v>
      </c>
      <c r="F216" s="27"/>
      <c r="G216" s="40">
        <v>117580</v>
      </c>
      <c r="H216" s="27">
        <v>17</v>
      </c>
      <c r="I216" s="27">
        <v>5385</v>
      </c>
      <c r="J216" s="27">
        <v>247</v>
      </c>
      <c r="K216" s="27">
        <v>217</v>
      </c>
      <c r="L216" s="27"/>
      <c r="M216" s="30"/>
      <c r="N216" s="40">
        <v>5866</v>
      </c>
      <c r="O216" s="27"/>
      <c r="P216" s="27"/>
      <c r="Q216" s="30"/>
      <c r="R216" s="40">
        <v>0</v>
      </c>
      <c r="S216" s="27"/>
      <c r="T216" s="27">
        <v>993</v>
      </c>
      <c r="U216" s="27">
        <v>118</v>
      </c>
      <c r="V216" s="27">
        <v>550</v>
      </c>
      <c r="W216" s="27"/>
      <c r="X216" s="27"/>
      <c r="Y216" s="44"/>
      <c r="Z216" s="33">
        <v>1661</v>
      </c>
      <c r="AA216" s="32">
        <v>125107</v>
      </c>
    </row>
    <row r="217" spans="1:27" ht="15">
      <c r="A217" s="25" t="s">
        <v>215</v>
      </c>
      <c r="B217" s="25" t="s">
        <v>216</v>
      </c>
      <c r="C217" s="26">
        <v>1438</v>
      </c>
      <c r="D217" s="27">
        <v>2574</v>
      </c>
      <c r="E217" s="27">
        <v>60490</v>
      </c>
      <c r="F217" s="27"/>
      <c r="G217" s="40">
        <v>63064</v>
      </c>
      <c r="H217" s="27">
        <v>89</v>
      </c>
      <c r="I217" s="27">
        <v>3386</v>
      </c>
      <c r="J217" s="27"/>
      <c r="K217" s="27">
        <v>298</v>
      </c>
      <c r="L217" s="27"/>
      <c r="M217" s="30"/>
      <c r="N217" s="40">
        <v>3773</v>
      </c>
      <c r="O217" s="27"/>
      <c r="P217" s="27"/>
      <c r="Q217" s="28"/>
      <c r="R217" s="40">
        <v>0</v>
      </c>
      <c r="S217" s="27"/>
      <c r="T217" s="27">
        <v>874</v>
      </c>
      <c r="U217" s="27">
        <v>32</v>
      </c>
      <c r="V217" s="27">
        <v>138</v>
      </c>
      <c r="W217" s="27"/>
      <c r="X217" s="27"/>
      <c r="Y217" s="44"/>
      <c r="Z217" s="33">
        <v>1044</v>
      </c>
      <c r="AA217" s="32">
        <v>67881</v>
      </c>
    </row>
    <row r="218" spans="1:27" ht="15">
      <c r="A218" s="25" t="s">
        <v>173</v>
      </c>
      <c r="B218" s="25" t="s">
        <v>24</v>
      </c>
      <c r="C218" s="26">
        <v>1406</v>
      </c>
      <c r="D218" s="27">
        <v>65767</v>
      </c>
      <c r="E218" s="27">
        <v>20196</v>
      </c>
      <c r="F218" s="27"/>
      <c r="G218" s="40">
        <v>85963</v>
      </c>
      <c r="H218" s="27">
        <v>225</v>
      </c>
      <c r="I218" s="27"/>
      <c r="J218" s="27">
        <v>385</v>
      </c>
      <c r="K218" s="27">
        <v>207</v>
      </c>
      <c r="L218" s="27"/>
      <c r="M218" s="30"/>
      <c r="N218" s="40">
        <v>817</v>
      </c>
      <c r="O218" s="27"/>
      <c r="P218" s="27"/>
      <c r="Q218" s="28"/>
      <c r="R218" s="40">
        <v>0</v>
      </c>
      <c r="S218" s="27"/>
      <c r="T218" s="27">
        <v>1145</v>
      </c>
      <c r="U218" s="27"/>
      <c r="V218" s="27">
        <v>3250</v>
      </c>
      <c r="W218" s="27"/>
      <c r="X218" s="27">
        <v>1704</v>
      </c>
      <c r="Y218" s="45" t="s">
        <v>395</v>
      </c>
      <c r="Z218" s="33">
        <v>6099</v>
      </c>
      <c r="AA218" s="32">
        <v>92879</v>
      </c>
    </row>
    <row r="219" spans="1:27" ht="15">
      <c r="A219" s="25" t="s">
        <v>121</v>
      </c>
      <c r="B219" s="25" t="s">
        <v>122</v>
      </c>
      <c r="C219" s="26">
        <v>1399</v>
      </c>
      <c r="D219" s="27">
        <v>124668</v>
      </c>
      <c r="E219" s="27">
        <v>39647</v>
      </c>
      <c r="F219" s="27">
        <v>12500</v>
      </c>
      <c r="G219" s="40">
        <v>176815</v>
      </c>
      <c r="H219" s="27">
        <v>89</v>
      </c>
      <c r="I219" s="27">
        <v>10666</v>
      </c>
      <c r="J219" s="27">
        <v>3136</v>
      </c>
      <c r="K219" s="27"/>
      <c r="L219" s="27"/>
      <c r="M219" s="28">
        <v>13757.26</v>
      </c>
      <c r="N219" s="40">
        <v>13891</v>
      </c>
      <c r="O219" s="27"/>
      <c r="P219" s="27"/>
      <c r="Q219" s="30"/>
      <c r="R219" s="40">
        <v>0</v>
      </c>
      <c r="S219" s="27"/>
      <c r="T219" s="27">
        <v>1176</v>
      </c>
      <c r="U219" s="27">
        <v>43</v>
      </c>
      <c r="V219" s="27"/>
      <c r="W219" s="27">
        <v>2800</v>
      </c>
      <c r="X219" s="27">
        <v>28</v>
      </c>
      <c r="Y219" s="44"/>
      <c r="Z219" s="33">
        <v>4047</v>
      </c>
      <c r="AA219" s="32">
        <v>194753</v>
      </c>
    </row>
    <row r="220" spans="1:27" ht="26.25">
      <c r="A220" s="25" t="s">
        <v>172</v>
      </c>
      <c r="B220" s="25" t="s">
        <v>11</v>
      </c>
      <c r="C220" s="26">
        <v>1397</v>
      </c>
      <c r="D220" s="27">
        <v>107012</v>
      </c>
      <c r="E220" s="27">
        <v>30555</v>
      </c>
      <c r="F220" s="27"/>
      <c r="G220" s="40">
        <v>137567</v>
      </c>
      <c r="H220" s="27">
        <v>6</v>
      </c>
      <c r="I220" s="27">
        <v>7154</v>
      </c>
      <c r="J220" s="27">
        <v>190</v>
      </c>
      <c r="K220" s="27">
        <v>3218</v>
      </c>
      <c r="L220" s="27"/>
      <c r="M220" s="28"/>
      <c r="N220" s="40">
        <v>10568</v>
      </c>
      <c r="O220" s="27"/>
      <c r="P220" s="27"/>
      <c r="Q220" s="28"/>
      <c r="R220" s="40">
        <v>0</v>
      </c>
      <c r="S220" s="27"/>
      <c r="T220" s="27">
        <v>421</v>
      </c>
      <c r="U220" s="27">
        <v>219</v>
      </c>
      <c r="V220" s="27"/>
      <c r="W220" s="27">
        <v>10500</v>
      </c>
      <c r="X220" s="27">
        <v>551</v>
      </c>
      <c r="Y220" s="44" t="s">
        <v>498</v>
      </c>
      <c r="Z220" s="33">
        <v>11691</v>
      </c>
      <c r="AA220" s="32">
        <v>159826</v>
      </c>
    </row>
    <row r="221" spans="1:27" ht="15">
      <c r="A221" s="25" t="s">
        <v>69</v>
      </c>
      <c r="B221" s="25" t="s">
        <v>70</v>
      </c>
      <c r="C221" s="26">
        <v>1391</v>
      </c>
      <c r="D221" s="27">
        <v>20138</v>
      </c>
      <c r="E221" s="27">
        <v>30112</v>
      </c>
      <c r="F221" s="27">
        <v>750</v>
      </c>
      <c r="G221" s="40">
        <v>51000</v>
      </c>
      <c r="H221" s="27">
        <v>101</v>
      </c>
      <c r="I221" s="27">
        <v>1501</v>
      </c>
      <c r="J221" s="27">
        <v>143</v>
      </c>
      <c r="K221" s="27">
        <v>314</v>
      </c>
      <c r="L221" s="27"/>
      <c r="M221" s="28"/>
      <c r="N221" s="40">
        <v>2059</v>
      </c>
      <c r="O221" s="27"/>
      <c r="P221" s="27"/>
      <c r="Q221" s="30"/>
      <c r="R221" s="40">
        <v>0</v>
      </c>
      <c r="S221" s="27"/>
      <c r="T221" s="27">
        <v>588</v>
      </c>
      <c r="U221" s="27"/>
      <c r="V221" s="27">
        <v>4617</v>
      </c>
      <c r="W221" s="27">
        <v>1623</v>
      </c>
      <c r="X221" s="27">
        <v>12</v>
      </c>
      <c r="Y221" s="44" t="s">
        <v>445</v>
      </c>
      <c r="Z221" s="33">
        <v>6840</v>
      </c>
      <c r="AA221" s="32">
        <v>59899</v>
      </c>
    </row>
    <row r="222" spans="1:27" ht="15">
      <c r="A222" s="25" t="s">
        <v>174</v>
      </c>
      <c r="B222" s="25" t="s">
        <v>86</v>
      </c>
      <c r="C222" s="26">
        <v>1380</v>
      </c>
      <c r="D222" s="27">
        <v>94293</v>
      </c>
      <c r="E222" s="27">
        <v>41790</v>
      </c>
      <c r="F222" s="27"/>
      <c r="G222" s="40">
        <v>136083</v>
      </c>
      <c r="H222" s="27">
        <v>36</v>
      </c>
      <c r="I222" s="27">
        <v>5230</v>
      </c>
      <c r="J222" s="27">
        <v>284</v>
      </c>
      <c r="K222" s="27">
        <v>223</v>
      </c>
      <c r="L222" s="27"/>
      <c r="M222" s="28"/>
      <c r="N222" s="40">
        <v>5773</v>
      </c>
      <c r="O222" s="27"/>
      <c r="P222" s="27"/>
      <c r="Q222" s="30"/>
      <c r="R222" s="40">
        <v>0</v>
      </c>
      <c r="S222" s="27"/>
      <c r="T222" s="27">
        <v>1178</v>
      </c>
      <c r="U222" s="27">
        <v>61</v>
      </c>
      <c r="V222" s="27"/>
      <c r="W222" s="27"/>
      <c r="X222" s="27"/>
      <c r="Y222" s="44"/>
      <c r="Z222" s="33">
        <v>1239</v>
      </c>
      <c r="AA222" s="32">
        <v>143095</v>
      </c>
    </row>
    <row r="223" spans="1:27" ht="26.25">
      <c r="A223" s="25" t="s">
        <v>112</v>
      </c>
      <c r="B223" s="25" t="s">
        <v>113</v>
      </c>
      <c r="C223" s="26">
        <v>1333</v>
      </c>
      <c r="D223" s="27">
        <v>32039</v>
      </c>
      <c r="E223" s="27">
        <v>9544</v>
      </c>
      <c r="F223" s="27">
        <v>6804</v>
      </c>
      <c r="G223" s="40">
        <v>48387</v>
      </c>
      <c r="H223" s="27">
        <v>37</v>
      </c>
      <c r="I223" s="27">
        <v>2850</v>
      </c>
      <c r="J223" s="27"/>
      <c r="K223" s="27">
        <v>188</v>
      </c>
      <c r="L223" s="27"/>
      <c r="M223" s="28"/>
      <c r="N223" s="40">
        <v>3075</v>
      </c>
      <c r="O223" s="27"/>
      <c r="P223" s="27"/>
      <c r="Q223" s="28"/>
      <c r="R223" s="40">
        <v>0</v>
      </c>
      <c r="S223" s="27"/>
      <c r="T223" s="27">
        <v>218</v>
      </c>
      <c r="U223" s="27">
        <v>2</v>
      </c>
      <c r="V223" s="27"/>
      <c r="W223" s="27"/>
      <c r="X223" s="27">
        <v>232</v>
      </c>
      <c r="Y223" s="44" t="s">
        <v>396</v>
      </c>
      <c r="Z223" s="33">
        <v>452</v>
      </c>
      <c r="AA223" s="32">
        <v>51914</v>
      </c>
    </row>
    <row r="224" spans="1:27" ht="15">
      <c r="A224" s="25" t="s">
        <v>191</v>
      </c>
      <c r="B224" s="25" t="s">
        <v>192</v>
      </c>
      <c r="C224" s="26">
        <v>1272</v>
      </c>
      <c r="D224" s="27">
        <v>86874</v>
      </c>
      <c r="E224" s="27">
        <v>26192</v>
      </c>
      <c r="F224" s="27"/>
      <c r="G224" s="40">
        <v>113066</v>
      </c>
      <c r="H224" s="27">
        <v>212</v>
      </c>
      <c r="I224" s="27">
        <v>4134</v>
      </c>
      <c r="J224" s="27">
        <v>430</v>
      </c>
      <c r="K224" s="27">
        <v>144</v>
      </c>
      <c r="L224" s="27"/>
      <c r="M224" s="28"/>
      <c r="N224" s="40">
        <v>4920</v>
      </c>
      <c r="O224" s="27"/>
      <c r="P224" s="27"/>
      <c r="Q224" s="28"/>
      <c r="R224" s="40">
        <v>0</v>
      </c>
      <c r="S224" s="27"/>
      <c r="T224" s="27">
        <v>767</v>
      </c>
      <c r="U224" s="27">
        <v>308</v>
      </c>
      <c r="V224" s="27">
        <v>5450</v>
      </c>
      <c r="W224" s="27"/>
      <c r="X224" s="27"/>
      <c r="Y224" s="44"/>
      <c r="Z224" s="33">
        <v>6525</v>
      </c>
      <c r="AA224" s="32">
        <v>124511</v>
      </c>
    </row>
    <row r="225" spans="1:27" ht="15">
      <c r="A225" s="25" t="s">
        <v>255</v>
      </c>
      <c r="B225" s="25" t="s">
        <v>102</v>
      </c>
      <c r="C225" s="26">
        <v>1239</v>
      </c>
      <c r="D225" s="27">
        <v>16540</v>
      </c>
      <c r="E225" s="27">
        <v>6040</v>
      </c>
      <c r="F225" s="27"/>
      <c r="G225" s="40">
        <v>22580</v>
      </c>
      <c r="H225" s="27">
        <v>29</v>
      </c>
      <c r="I225" s="27">
        <v>1264</v>
      </c>
      <c r="J225" s="27">
        <v>5</v>
      </c>
      <c r="K225" s="27"/>
      <c r="L225" s="27"/>
      <c r="M225" s="28"/>
      <c r="N225" s="40">
        <v>1298</v>
      </c>
      <c r="O225" s="27"/>
      <c r="P225" s="27"/>
      <c r="Q225" s="28"/>
      <c r="R225" s="40">
        <v>0</v>
      </c>
      <c r="S225" s="27"/>
      <c r="T225" s="27"/>
      <c r="U225" s="27"/>
      <c r="V225" s="27">
        <v>625</v>
      </c>
      <c r="W225" s="27">
        <v>2150</v>
      </c>
      <c r="X225" s="27"/>
      <c r="Y225" s="44"/>
      <c r="Z225" s="33">
        <v>2775</v>
      </c>
      <c r="AA225" s="32">
        <v>26653</v>
      </c>
    </row>
    <row r="226" spans="1:27" ht="39">
      <c r="A226" s="25" t="s">
        <v>327</v>
      </c>
      <c r="B226" s="25" t="s">
        <v>328</v>
      </c>
      <c r="C226" s="26">
        <v>1221</v>
      </c>
      <c r="D226" s="27">
        <v>50735</v>
      </c>
      <c r="E226" s="27">
        <v>35594</v>
      </c>
      <c r="F226" s="27">
        <v>2600</v>
      </c>
      <c r="G226" s="40">
        <v>88929</v>
      </c>
      <c r="H226" s="27">
        <v>655</v>
      </c>
      <c r="I226" s="27">
        <v>11638</v>
      </c>
      <c r="J226" s="27">
        <v>43</v>
      </c>
      <c r="K226" s="27">
        <v>175</v>
      </c>
      <c r="L226" s="27"/>
      <c r="M226" s="30"/>
      <c r="N226" s="40">
        <v>12511</v>
      </c>
      <c r="O226" s="27"/>
      <c r="P226" s="27"/>
      <c r="Q226" s="30"/>
      <c r="R226" s="40">
        <v>0</v>
      </c>
      <c r="S226" s="27"/>
      <c r="T226" s="27">
        <v>1556</v>
      </c>
      <c r="U226" s="27">
        <v>106</v>
      </c>
      <c r="V226" s="27">
        <v>132</v>
      </c>
      <c r="W226" s="27"/>
      <c r="X226" s="27">
        <v>4108</v>
      </c>
      <c r="Y226" s="45" t="s">
        <v>581</v>
      </c>
      <c r="Z226" s="33">
        <v>5902</v>
      </c>
      <c r="AA226" s="32">
        <v>107342</v>
      </c>
    </row>
    <row r="227" spans="1:27" ht="15">
      <c r="A227" s="25" t="s">
        <v>131</v>
      </c>
      <c r="B227" s="25" t="s">
        <v>57</v>
      </c>
      <c r="C227" s="26">
        <v>1189</v>
      </c>
      <c r="D227" s="27">
        <v>116395</v>
      </c>
      <c r="E227" s="27">
        <v>28338</v>
      </c>
      <c r="F227" s="27"/>
      <c r="G227" s="40">
        <v>144733</v>
      </c>
      <c r="H227" s="27"/>
      <c r="I227" s="27">
        <v>2779</v>
      </c>
      <c r="J227" s="27">
        <v>620</v>
      </c>
      <c r="K227" s="27">
        <v>220</v>
      </c>
      <c r="L227" s="27"/>
      <c r="M227" s="30"/>
      <c r="N227" s="40">
        <v>3619</v>
      </c>
      <c r="O227" s="27"/>
      <c r="P227" s="27"/>
      <c r="Q227" s="30"/>
      <c r="R227" s="40">
        <v>0</v>
      </c>
      <c r="S227" s="27"/>
      <c r="T227" s="27">
        <v>875</v>
      </c>
      <c r="U227" s="27">
        <v>59</v>
      </c>
      <c r="V227" s="27"/>
      <c r="W227" s="27"/>
      <c r="X227" s="27"/>
      <c r="Y227" s="44"/>
      <c r="Z227" s="33">
        <v>934</v>
      </c>
      <c r="AA227" s="32">
        <v>149286</v>
      </c>
    </row>
    <row r="228" spans="1:27" ht="26.25">
      <c r="A228" s="25" t="s">
        <v>214</v>
      </c>
      <c r="B228" s="25" t="s">
        <v>122</v>
      </c>
      <c r="C228" s="26">
        <v>1104</v>
      </c>
      <c r="D228" s="27">
        <v>55043</v>
      </c>
      <c r="E228" s="27">
        <v>36829</v>
      </c>
      <c r="F228" s="27"/>
      <c r="G228" s="40">
        <v>91872</v>
      </c>
      <c r="H228" s="27">
        <v>918</v>
      </c>
      <c r="I228" s="27">
        <v>6772</v>
      </c>
      <c r="J228" s="27">
        <v>813</v>
      </c>
      <c r="K228" s="27">
        <v>3349</v>
      </c>
      <c r="L228" s="27"/>
      <c r="M228" s="28"/>
      <c r="N228" s="40">
        <v>11852</v>
      </c>
      <c r="O228" s="27"/>
      <c r="P228" s="27">
        <v>340</v>
      </c>
      <c r="Q228" s="28" t="s">
        <v>597</v>
      </c>
      <c r="R228" s="40">
        <v>340</v>
      </c>
      <c r="S228" s="27"/>
      <c r="T228" s="27">
        <v>1402</v>
      </c>
      <c r="U228" s="27">
        <v>699</v>
      </c>
      <c r="V228" s="27"/>
      <c r="W228" s="27"/>
      <c r="X228" s="27"/>
      <c r="Y228" s="44"/>
      <c r="Z228" s="33">
        <v>2101</v>
      </c>
      <c r="AA228" s="32">
        <v>106165</v>
      </c>
    </row>
    <row r="229" spans="1:27" ht="15">
      <c r="A229" s="25" t="s">
        <v>49</v>
      </c>
      <c r="B229" s="25" t="s">
        <v>41</v>
      </c>
      <c r="C229" s="26">
        <v>1056</v>
      </c>
      <c r="D229" s="27">
        <v>92403</v>
      </c>
      <c r="E229" s="27">
        <v>28209</v>
      </c>
      <c r="F229" s="27"/>
      <c r="G229" s="40">
        <v>120612</v>
      </c>
      <c r="H229" s="27">
        <v>187</v>
      </c>
      <c r="I229" s="27">
        <v>6657</v>
      </c>
      <c r="J229" s="27">
        <v>812</v>
      </c>
      <c r="K229" s="27">
        <v>201</v>
      </c>
      <c r="L229" s="27"/>
      <c r="M229" s="30"/>
      <c r="N229" s="40">
        <v>7857</v>
      </c>
      <c r="O229" s="27"/>
      <c r="P229" s="27"/>
      <c r="Q229" s="30"/>
      <c r="R229" s="40">
        <v>0</v>
      </c>
      <c r="S229" s="27"/>
      <c r="T229" s="27">
        <v>1129</v>
      </c>
      <c r="U229" s="27">
        <v>57</v>
      </c>
      <c r="V229" s="27">
        <v>17123</v>
      </c>
      <c r="W229" s="27"/>
      <c r="X229" s="27">
        <v>48730</v>
      </c>
      <c r="Y229" s="44" t="s">
        <v>434</v>
      </c>
      <c r="Z229" s="33">
        <v>67039</v>
      </c>
      <c r="AA229" s="32">
        <v>195508</v>
      </c>
    </row>
    <row r="230" spans="1:27" ht="15">
      <c r="A230" s="25" t="s">
        <v>179</v>
      </c>
      <c r="B230" s="25" t="s">
        <v>180</v>
      </c>
      <c r="C230" s="26">
        <v>935</v>
      </c>
      <c r="D230" s="27">
        <v>78635</v>
      </c>
      <c r="E230" s="27">
        <v>9540</v>
      </c>
      <c r="F230" s="27"/>
      <c r="G230" s="40">
        <v>88175</v>
      </c>
      <c r="H230" s="27">
        <v>73</v>
      </c>
      <c r="I230" s="27">
        <v>5819</v>
      </c>
      <c r="J230" s="27">
        <v>851</v>
      </c>
      <c r="K230" s="27">
        <v>3611</v>
      </c>
      <c r="L230" s="27">
        <v>5000</v>
      </c>
      <c r="M230" s="28" t="s">
        <v>502</v>
      </c>
      <c r="N230" s="40">
        <v>15354</v>
      </c>
      <c r="O230" s="27"/>
      <c r="P230" s="27"/>
      <c r="Q230" s="28"/>
      <c r="R230" s="40">
        <v>0</v>
      </c>
      <c r="S230" s="27"/>
      <c r="T230" s="27">
        <v>1511</v>
      </c>
      <c r="U230" s="27">
        <v>3956</v>
      </c>
      <c r="V230" s="27">
        <v>2336</v>
      </c>
      <c r="W230" s="27"/>
      <c r="X230" s="27">
        <v>500</v>
      </c>
      <c r="Y230" s="44" t="s">
        <v>503</v>
      </c>
      <c r="Z230" s="33">
        <v>8303</v>
      </c>
      <c r="AA230" s="32">
        <v>111832</v>
      </c>
    </row>
    <row r="231" spans="1:27" ht="51.75">
      <c r="A231" s="25" t="s">
        <v>147</v>
      </c>
      <c r="B231" s="25" t="s">
        <v>148</v>
      </c>
      <c r="C231" s="26">
        <v>927</v>
      </c>
      <c r="D231" s="27">
        <v>1929</v>
      </c>
      <c r="E231" s="27">
        <v>19</v>
      </c>
      <c r="F231" s="27">
        <v>15000</v>
      </c>
      <c r="G231" s="40">
        <v>16948</v>
      </c>
      <c r="H231" s="27"/>
      <c r="I231" s="27">
        <v>247</v>
      </c>
      <c r="J231" s="27">
        <v>7</v>
      </c>
      <c r="K231" s="27"/>
      <c r="L231" s="27"/>
      <c r="M231" s="30"/>
      <c r="N231" s="40">
        <v>254</v>
      </c>
      <c r="O231" s="27"/>
      <c r="P231" s="27"/>
      <c r="Q231" s="30"/>
      <c r="R231" s="40">
        <v>0</v>
      </c>
      <c r="S231" s="27"/>
      <c r="T231" s="27">
        <v>146</v>
      </c>
      <c r="U231" s="27">
        <v>22</v>
      </c>
      <c r="V231" s="27">
        <v>4841</v>
      </c>
      <c r="W231" s="27"/>
      <c r="X231" s="27">
        <v>27631</v>
      </c>
      <c r="Y231" s="45" t="s">
        <v>481</v>
      </c>
      <c r="Z231" s="33">
        <v>32640</v>
      </c>
      <c r="AA231" s="32">
        <v>49842</v>
      </c>
    </row>
    <row r="232" spans="1:27" ht="15">
      <c r="A232" s="25" t="s">
        <v>272</v>
      </c>
      <c r="B232" s="25" t="s">
        <v>113</v>
      </c>
      <c r="C232" s="26">
        <v>803</v>
      </c>
      <c r="D232" s="27">
        <v>16978</v>
      </c>
      <c r="E232" s="27">
        <v>5435</v>
      </c>
      <c r="F232" s="27">
        <v>3250</v>
      </c>
      <c r="G232" s="40">
        <v>25663</v>
      </c>
      <c r="H232" s="27">
        <v>38</v>
      </c>
      <c r="I232" s="27">
        <v>2653</v>
      </c>
      <c r="J232" s="27">
        <v>180</v>
      </c>
      <c r="K232" s="27"/>
      <c r="L232" s="27"/>
      <c r="M232" s="30"/>
      <c r="N232" s="40">
        <v>2871</v>
      </c>
      <c r="O232" s="27"/>
      <c r="P232" s="27"/>
      <c r="Q232" s="30"/>
      <c r="R232" s="40">
        <v>0</v>
      </c>
      <c r="S232" s="27"/>
      <c r="T232" s="27"/>
      <c r="U232" s="27">
        <v>68</v>
      </c>
      <c r="V232" s="27"/>
      <c r="W232" s="27"/>
      <c r="X232" s="27"/>
      <c r="Y232" s="45"/>
      <c r="Z232" s="33">
        <v>68</v>
      </c>
      <c r="AA232" s="32">
        <v>28602</v>
      </c>
    </row>
    <row r="233" spans="1:27" ht="15">
      <c r="A233" s="25" t="s">
        <v>100</v>
      </c>
      <c r="B233" s="25" t="s">
        <v>68</v>
      </c>
      <c r="C233" s="26">
        <v>790</v>
      </c>
      <c r="D233" s="27">
        <v>20109</v>
      </c>
      <c r="E233" s="27"/>
      <c r="F233" s="27"/>
      <c r="G233" s="40">
        <v>20109</v>
      </c>
      <c r="H233" s="27"/>
      <c r="I233" s="27">
        <v>3324</v>
      </c>
      <c r="J233" s="27">
        <v>67</v>
      </c>
      <c r="K233" s="27">
        <v>1308</v>
      </c>
      <c r="L233" s="27">
        <v>4666</v>
      </c>
      <c r="M233" s="30"/>
      <c r="N233" s="40">
        <v>9365</v>
      </c>
      <c r="O233" s="27"/>
      <c r="P233" s="27"/>
      <c r="Q233" s="30"/>
      <c r="R233" s="40">
        <v>0</v>
      </c>
      <c r="S233" s="27"/>
      <c r="T233" s="27">
        <v>17</v>
      </c>
      <c r="U233" s="27">
        <v>170</v>
      </c>
      <c r="V233" s="27">
        <v>1385</v>
      </c>
      <c r="W233" s="27"/>
      <c r="X233" s="27"/>
      <c r="Y233" s="44"/>
      <c r="Z233" s="36">
        <v>1572</v>
      </c>
      <c r="AA233" s="35">
        <v>31046</v>
      </c>
    </row>
    <row r="234" spans="1:27" ht="15">
      <c r="A234" s="25" t="s">
        <v>230</v>
      </c>
      <c r="B234" s="25" t="s">
        <v>15</v>
      </c>
      <c r="C234" s="26">
        <v>789</v>
      </c>
      <c r="D234" s="27">
        <v>73251</v>
      </c>
      <c r="E234" s="27">
        <v>13067</v>
      </c>
      <c r="F234" s="27">
        <v>8500</v>
      </c>
      <c r="G234" s="40">
        <v>94818</v>
      </c>
      <c r="H234" s="27">
        <v>4690</v>
      </c>
      <c r="I234" s="27">
        <v>2828</v>
      </c>
      <c r="J234" s="27">
        <v>187</v>
      </c>
      <c r="K234" s="27">
        <v>4291</v>
      </c>
      <c r="L234" s="27"/>
      <c r="M234" s="30"/>
      <c r="N234" s="40">
        <v>11996</v>
      </c>
      <c r="O234" s="27"/>
      <c r="P234" s="27"/>
      <c r="Q234" s="30"/>
      <c r="R234" s="40">
        <v>0</v>
      </c>
      <c r="S234" s="27"/>
      <c r="T234" s="27">
        <v>318</v>
      </c>
      <c r="U234" s="27">
        <v>6</v>
      </c>
      <c r="V234" s="27">
        <v>1403</v>
      </c>
      <c r="W234" s="27"/>
      <c r="X234" s="27">
        <v>30000</v>
      </c>
      <c r="Y234" s="44" t="s">
        <v>529</v>
      </c>
      <c r="Z234" s="33">
        <v>31727</v>
      </c>
      <c r="AA234" s="32">
        <v>138541</v>
      </c>
    </row>
    <row r="235" spans="1:27" ht="26.25">
      <c r="A235" s="25" t="s">
        <v>285</v>
      </c>
      <c r="B235" s="25" t="s">
        <v>197</v>
      </c>
      <c r="C235" s="26">
        <v>756</v>
      </c>
      <c r="D235" s="27">
        <v>24628</v>
      </c>
      <c r="E235" s="29">
        <v>11479</v>
      </c>
      <c r="F235" s="27">
        <v>9300</v>
      </c>
      <c r="G235" s="40">
        <v>45407</v>
      </c>
      <c r="H235" s="27">
        <v>445</v>
      </c>
      <c r="I235" s="27"/>
      <c r="J235" s="27">
        <v>370</v>
      </c>
      <c r="K235" s="27">
        <v>1266</v>
      </c>
      <c r="L235" s="27"/>
      <c r="M235" s="30"/>
      <c r="N235" s="40">
        <v>2081</v>
      </c>
      <c r="O235" s="27"/>
      <c r="P235" s="27"/>
      <c r="Q235" s="30"/>
      <c r="R235" s="40">
        <v>0</v>
      </c>
      <c r="S235" s="27"/>
      <c r="T235" s="27">
        <v>564</v>
      </c>
      <c r="U235" s="27">
        <v>4</v>
      </c>
      <c r="V235" s="27"/>
      <c r="W235" s="27"/>
      <c r="X235" s="27">
        <v>1500</v>
      </c>
      <c r="Y235" s="45" t="s">
        <v>555</v>
      </c>
      <c r="Z235" s="33">
        <v>2068</v>
      </c>
      <c r="AA235" s="32">
        <v>49556</v>
      </c>
    </row>
    <row r="236" spans="1:27" ht="15">
      <c r="A236" s="25" t="s">
        <v>200</v>
      </c>
      <c r="B236" s="25" t="s">
        <v>32</v>
      </c>
      <c r="C236" s="26">
        <v>596</v>
      </c>
      <c r="D236" s="27">
        <v>6176</v>
      </c>
      <c r="E236" s="27"/>
      <c r="F236" s="27">
        <v>200</v>
      </c>
      <c r="G236" s="40">
        <v>6376</v>
      </c>
      <c r="H236" s="27"/>
      <c r="I236" s="27">
        <v>575</v>
      </c>
      <c r="J236" s="27">
        <v>48</v>
      </c>
      <c r="K236" s="27"/>
      <c r="L236" s="27"/>
      <c r="M236" s="28"/>
      <c r="N236" s="40">
        <v>623</v>
      </c>
      <c r="O236" s="27"/>
      <c r="P236" s="27"/>
      <c r="Q236" s="30"/>
      <c r="R236" s="40">
        <v>0</v>
      </c>
      <c r="S236" s="27"/>
      <c r="T236" s="27">
        <v>47</v>
      </c>
      <c r="U236" s="27">
        <v>2</v>
      </c>
      <c r="V236" s="27">
        <v>20</v>
      </c>
      <c r="W236" s="27"/>
      <c r="X236" s="27">
        <v>246</v>
      </c>
      <c r="Y236" s="44" t="s">
        <v>512</v>
      </c>
      <c r="Z236" s="33">
        <v>315</v>
      </c>
      <c r="AA236" s="32">
        <v>7314</v>
      </c>
    </row>
    <row r="237" spans="1:27" ht="15">
      <c r="A237" s="25" t="s">
        <v>103</v>
      </c>
      <c r="B237" s="25" t="s">
        <v>41</v>
      </c>
      <c r="C237" s="26">
        <v>542</v>
      </c>
      <c r="D237" s="27">
        <v>37562</v>
      </c>
      <c r="E237" s="27">
        <v>7364</v>
      </c>
      <c r="F237" s="27"/>
      <c r="G237" s="40">
        <v>44926</v>
      </c>
      <c r="H237" s="27"/>
      <c r="I237" s="27">
        <v>382</v>
      </c>
      <c r="J237" s="27">
        <v>382</v>
      </c>
      <c r="K237" s="27"/>
      <c r="L237" s="27">
        <v>7364</v>
      </c>
      <c r="M237" s="30"/>
      <c r="N237" s="40">
        <v>8128</v>
      </c>
      <c r="O237" s="27"/>
      <c r="P237" s="27"/>
      <c r="Q237" s="28"/>
      <c r="R237" s="40">
        <v>0</v>
      </c>
      <c r="S237" s="27"/>
      <c r="T237" s="27">
        <v>48</v>
      </c>
      <c r="U237" s="27">
        <v>162</v>
      </c>
      <c r="V237" s="27">
        <v>1527</v>
      </c>
      <c r="W237" s="27">
        <v>4000</v>
      </c>
      <c r="X237" s="27">
        <v>120</v>
      </c>
      <c r="Y237" s="44"/>
      <c r="Z237" s="33">
        <v>5857</v>
      </c>
      <c r="AA237" s="32">
        <v>58911</v>
      </c>
    </row>
    <row r="238" spans="1:27" ht="15">
      <c r="A238" s="25" t="s">
        <v>338</v>
      </c>
      <c r="B238" s="25" t="s">
        <v>41</v>
      </c>
      <c r="C238" s="39">
        <v>181</v>
      </c>
      <c r="D238" s="27">
        <v>9454</v>
      </c>
      <c r="E238" s="27">
        <v>1996</v>
      </c>
      <c r="F238" s="27"/>
      <c r="G238" s="40">
        <v>11450</v>
      </c>
      <c r="H238" s="27"/>
      <c r="I238" s="27">
        <v>156</v>
      </c>
      <c r="J238" s="27">
        <v>86</v>
      </c>
      <c r="K238" s="27"/>
      <c r="L238" s="27"/>
      <c r="M238" s="30"/>
      <c r="N238" s="40">
        <v>242</v>
      </c>
      <c r="O238" s="27"/>
      <c r="P238" s="27"/>
      <c r="Q238" s="30"/>
      <c r="R238" s="40">
        <v>0</v>
      </c>
      <c r="S238" s="27"/>
      <c r="T238" s="27"/>
      <c r="U238" s="27">
        <v>114</v>
      </c>
      <c r="V238" s="27"/>
      <c r="W238" s="27"/>
      <c r="X238" s="27"/>
      <c r="Y238" s="44"/>
      <c r="Z238" s="33">
        <v>114</v>
      </c>
      <c r="AA238" s="32">
        <v>11806</v>
      </c>
    </row>
  </sheetData>
  <sheetProtection/>
  <autoFilter ref="R1:R238"/>
  <mergeCells count="4">
    <mergeCell ref="D1:G1"/>
    <mergeCell ref="H1:N1"/>
    <mergeCell ref="O1:R1"/>
    <mergeCell ref="S1:Z1"/>
  </mergeCells>
  <printOptions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&amp;C2018 Indiana Public Library Statistics 
Library Operating Income</oddHeader>
    <oddFooter>&amp;LIndiana State Library
Library Development Office&amp;CLast modified: 5/14/2018&amp;R&amp;P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4.7109375" style="13" customWidth="1"/>
    <col min="2" max="2" width="20.8515625" style="13" bestFit="1" customWidth="1"/>
    <col min="3" max="3" width="11.00390625" style="13" customWidth="1"/>
    <col min="4" max="4" width="16.28125" style="13" bestFit="1" customWidth="1"/>
    <col min="5" max="5" width="14.28125" style="13" bestFit="1" customWidth="1"/>
    <col min="6" max="6" width="12.57421875" style="13" bestFit="1" customWidth="1"/>
    <col min="7" max="7" width="16.28125" style="13" customWidth="1"/>
    <col min="8" max="8" width="13.57421875" style="13" bestFit="1" customWidth="1"/>
    <col min="9" max="9" width="15.28125" style="13" bestFit="1" customWidth="1"/>
    <col min="10" max="10" width="14.28125" style="13" bestFit="1" customWidth="1"/>
    <col min="11" max="11" width="14.28125" style="20" customWidth="1"/>
    <col min="12" max="12" width="12.57421875" style="13" bestFit="1" customWidth="1"/>
    <col min="13" max="13" width="15.28125" style="13" bestFit="1" customWidth="1"/>
    <col min="14" max="15" width="12.57421875" style="13" bestFit="1" customWidth="1"/>
    <col min="16" max="16" width="14.28125" style="13" bestFit="1" customWidth="1"/>
    <col min="17" max="17" width="14.00390625" style="13" customWidth="1"/>
    <col min="18" max="18" width="14.28125" style="13" bestFit="1" customWidth="1"/>
    <col min="19" max="19" width="13.7109375" style="13" bestFit="1" customWidth="1"/>
    <col min="20" max="20" width="12.57421875" style="13" bestFit="1" customWidth="1"/>
    <col min="21" max="22" width="14.28125" style="13" bestFit="1" customWidth="1"/>
    <col min="23" max="23" width="16.28125" style="13" bestFit="1" customWidth="1"/>
    <col min="24" max="24" width="16.8515625" style="13" customWidth="1"/>
    <col min="25" max="25" width="13.7109375" style="13" bestFit="1" customWidth="1"/>
    <col min="26" max="26" width="11.140625" style="13" bestFit="1" customWidth="1"/>
    <col min="27" max="27" width="16.28125" style="13" bestFit="1" customWidth="1"/>
    <col min="28" max="16384" width="9.140625" style="13" customWidth="1"/>
  </cols>
  <sheetData>
    <row r="1" spans="1:3" ht="33.75" customHeight="1">
      <c r="A1" s="64" t="s">
        <v>598</v>
      </c>
      <c r="B1" s="64"/>
      <c r="C1" s="64"/>
    </row>
    <row r="2" spans="3:24" ht="51">
      <c r="C2" s="2" t="s">
        <v>348</v>
      </c>
      <c r="D2" s="1" t="s">
        <v>416</v>
      </c>
      <c r="E2" s="24" t="s">
        <v>380</v>
      </c>
      <c r="F2" s="1" t="s">
        <v>0</v>
      </c>
      <c r="G2" s="1" t="s">
        <v>398</v>
      </c>
      <c r="H2" s="1" t="s">
        <v>342</v>
      </c>
      <c r="I2" s="1" t="s">
        <v>340</v>
      </c>
      <c r="J2" s="1" t="s">
        <v>341</v>
      </c>
      <c r="K2" s="1" t="s">
        <v>599</v>
      </c>
      <c r="L2" s="1" t="s">
        <v>1</v>
      </c>
      <c r="M2" s="1" t="s">
        <v>600</v>
      </c>
      <c r="N2" s="1" t="s">
        <v>343</v>
      </c>
      <c r="O2" s="1" t="s">
        <v>412</v>
      </c>
      <c r="P2" s="1" t="s">
        <v>411</v>
      </c>
      <c r="Q2" s="1" t="s">
        <v>344</v>
      </c>
      <c r="R2" s="1" t="s">
        <v>2</v>
      </c>
      <c r="S2" s="1" t="s">
        <v>3</v>
      </c>
      <c r="T2" s="1" t="s">
        <v>413</v>
      </c>
      <c r="U2" s="1" t="s">
        <v>414</v>
      </c>
      <c r="V2" s="1" t="s">
        <v>4</v>
      </c>
      <c r="W2" s="1" t="s">
        <v>601</v>
      </c>
      <c r="X2" s="24" t="s">
        <v>602</v>
      </c>
    </row>
    <row r="3" spans="1:3" ht="12.75">
      <c r="A3" s="15"/>
      <c r="B3" s="3"/>
      <c r="C3" s="3"/>
    </row>
    <row r="4" spans="1:26" ht="12.75">
      <c r="A4" s="4"/>
      <c r="B4" s="5" t="s">
        <v>349</v>
      </c>
      <c r="C4" s="6">
        <v>6100143</v>
      </c>
      <c r="D4" s="14">
        <f>SUM('Table 5'!D3:D238)</f>
        <v>254938069</v>
      </c>
      <c r="E4" s="14">
        <f>SUM('Table 5'!E3:E238)</f>
        <v>76057363</v>
      </c>
      <c r="F4" s="14">
        <f>SUM('Table 5'!F3:F238)</f>
        <v>1486022</v>
      </c>
      <c r="G4" s="14">
        <f>SUM('Table 5'!G3:G238)</f>
        <v>332481454</v>
      </c>
      <c r="H4" s="14">
        <f>SUM('Table 5'!H3:H238)</f>
        <v>923621</v>
      </c>
      <c r="I4" s="14">
        <f>SUM('Table 5'!I3:I238)</f>
        <v>20958051</v>
      </c>
      <c r="J4" s="14">
        <f>SUM('Table 5'!J3:J238)</f>
        <v>1524857</v>
      </c>
      <c r="K4" s="14">
        <f>SUM('Table 5'!K3:K238)</f>
        <v>1251705</v>
      </c>
      <c r="L4" s="14">
        <f>SUM('Table 5'!L3:L238)</f>
        <v>178590</v>
      </c>
      <c r="M4" s="14">
        <f>SUM('Table 5'!N3:N238)</f>
        <v>24836824</v>
      </c>
      <c r="N4" s="14">
        <f>SUM('Table 5'!O3:O238)</f>
        <v>304906</v>
      </c>
      <c r="O4" s="14">
        <f>SUM('Table 5'!P3:P238)</f>
        <v>618404</v>
      </c>
      <c r="P4" s="14">
        <f>SUM('Table 5'!R3:R238)</f>
        <v>923310</v>
      </c>
      <c r="Q4" s="14">
        <f>SUM('Table 5'!S3:S238)</f>
        <v>142807</v>
      </c>
      <c r="R4" s="14">
        <f>SUM('Table 5'!T3:T238)</f>
        <v>6556255</v>
      </c>
      <c r="S4" s="14">
        <f>SUM('Table 5'!U3:U238)</f>
        <v>2283944</v>
      </c>
      <c r="T4" s="14">
        <f>SUM('Table 5'!V3:V238)</f>
        <v>1630692</v>
      </c>
      <c r="U4" s="14">
        <f>SUM('Table 5'!W3:W238)</f>
        <v>5677766</v>
      </c>
      <c r="V4" s="14">
        <f>SUM('Table 5'!X3:X238)</f>
        <v>6518443</v>
      </c>
      <c r="W4" s="14">
        <f>SUM('Table 5'!Z3:Z238)</f>
        <v>22809906</v>
      </c>
      <c r="X4" s="14">
        <f>SUM('Table 5'!AA3:AA238)</f>
        <v>381051494</v>
      </c>
      <c r="Y4" s="14"/>
      <c r="Z4" s="14"/>
    </row>
    <row r="5" spans="1:26" ht="12.75">
      <c r="A5" s="4" t="s">
        <v>400</v>
      </c>
      <c r="B5" s="5" t="s">
        <v>350</v>
      </c>
      <c r="C5" s="6">
        <v>25848.063559322032</v>
      </c>
      <c r="D5" s="14">
        <f>AVERAGE('Table 5'!D3:D238)</f>
        <v>1094154.8025751072</v>
      </c>
      <c r="E5" s="14">
        <f>AVERAGE('Table 5'!E3:E238)</f>
        <v>358761.1462264151</v>
      </c>
      <c r="F5" s="14">
        <f>AVERAGE('Table 5'!F3:F238)</f>
        <v>37150.55</v>
      </c>
      <c r="G5" s="14">
        <f>AVERAGE('Table 5'!G3:G238)</f>
        <v>1414814.6978723404</v>
      </c>
      <c r="H5" s="14">
        <f>AVERAGE('Table 5'!H3:H238)</f>
        <v>4419.239234449761</v>
      </c>
      <c r="I5" s="14">
        <f>AVERAGE('Table 5'!I3:I238)</f>
        <v>92326.21585903084</v>
      </c>
      <c r="J5" s="14">
        <f>AVERAGE('Table 5'!J3:J238)</f>
        <v>6777.142222222222</v>
      </c>
      <c r="K5" s="14">
        <f>AVERAGE('Table 5'!K3:K238)</f>
        <v>6587.921052631579</v>
      </c>
      <c r="L5" s="14">
        <f>AVERAGE('Table 5'!L3:L238)</f>
        <v>4579.2307692307695</v>
      </c>
      <c r="M5" s="14">
        <f>AVERAGE('Table 5'!N3:N238)</f>
        <v>105688.61276595744</v>
      </c>
      <c r="N5" s="14">
        <f>AVERAGE('Table 5'!O3:O238)</f>
        <v>13256.782608695652</v>
      </c>
      <c r="O5" s="14">
        <f>AVERAGE('Table 5'!P3:P238)</f>
        <v>56218.545454545456</v>
      </c>
      <c r="P5" s="14">
        <f>AVERAGE('Table 5'!R3:R238)</f>
        <v>3912.330508474576</v>
      </c>
      <c r="Q5" s="14">
        <f>AVERAGE('Table 5'!S3:S238)</f>
        <v>6209</v>
      </c>
      <c r="R5" s="14">
        <f>AVERAGE('Table 5'!T3:T238)</f>
        <v>28259.719827586207</v>
      </c>
      <c r="S5" s="14">
        <f>AVERAGE('Table 5'!U3:U238)</f>
        <v>11477.10552763819</v>
      </c>
      <c r="T5" s="14">
        <f>AVERAGE('Table 5'!V3:V238)</f>
        <v>12353.727272727272</v>
      </c>
      <c r="U5" s="14">
        <f>AVERAGE('Table 5'!W3:W238)</f>
        <v>84742.77611940299</v>
      </c>
      <c r="V5" s="14">
        <f>AVERAGE('Table 5'!X3:X238)</f>
        <v>33257.36224489796</v>
      </c>
      <c r="W5" s="14">
        <f>AVERAGE('Table 5'!Z3:Z238)</f>
        <v>96652.14406779662</v>
      </c>
      <c r="X5" s="14">
        <f>AVERAGE('Table 5'!AA3:AA238)</f>
        <v>1614624.9745762711</v>
      </c>
      <c r="Y5" s="14"/>
      <c r="Z5" s="14"/>
    </row>
    <row r="6" spans="1:26" s="16" customFormat="1" ht="12.75">
      <c r="A6" s="10"/>
      <c r="B6" s="7" t="s">
        <v>351</v>
      </c>
      <c r="C6" s="8">
        <v>8844</v>
      </c>
      <c r="D6" s="18">
        <f>MEDIAN('Table 5'!D3:D238)</f>
        <v>329130</v>
      </c>
      <c r="E6" s="18">
        <f>MEDIAN('Table 5'!E3:E238)</f>
        <v>110676.5</v>
      </c>
      <c r="F6" s="18">
        <f>MEDIAN('Table 5'!F3:F238)</f>
        <v>3125</v>
      </c>
      <c r="G6" s="18">
        <f>MEDIAN('Table 5'!G3:G238)</f>
        <v>470857</v>
      </c>
      <c r="H6" s="18">
        <f>MEDIAN('Table 5'!H3:H238)</f>
        <v>918</v>
      </c>
      <c r="I6" s="18">
        <f>MEDIAN('Table 5'!I3:I238)</f>
        <v>30490</v>
      </c>
      <c r="J6" s="18">
        <f>MEDIAN('Table 5'!J3:J238)</f>
        <v>1741</v>
      </c>
      <c r="K6" s="18">
        <f>MEDIAN('Table 5'!K3:K238)</f>
        <v>4199.5</v>
      </c>
      <c r="L6" s="18">
        <f>MEDIAN('Table 5'!L3:L238)</f>
        <v>3090</v>
      </c>
      <c r="M6" s="18">
        <f>MEDIAN('Table 5'!N3:N238)</f>
        <v>36633</v>
      </c>
      <c r="N6" s="18">
        <f>MEDIAN('Table 5'!O3:O238)</f>
        <v>6266</v>
      </c>
      <c r="O6" s="18">
        <f>MEDIAN('Table 5'!P3:P238)</f>
        <v>9993</v>
      </c>
      <c r="P6" s="18">
        <f>MEDIAN('Table 5'!R3:R238)</f>
        <v>0</v>
      </c>
      <c r="Q6" s="18">
        <f>MEDIAN('Table 5'!S3:S238)</f>
        <v>555</v>
      </c>
      <c r="R6" s="18">
        <f>MEDIAN('Table 5'!T3:T238)</f>
        <v>7315.5</v>
      </c>
      <c r="S6" s="18">
        <f>MEDIAN('Table 5'!U3:U238)</f>
        <v>1254</v>
      </c>
      <c r="T6" s="18">
        <f>MEDIAN('Table 5'!V3:V238)</f>
        <v>2851</v>
      </c>
      <c r="U6" s="18">
        <f>MEDIAN('Table 5'!W3:W238)</f>
        <v>3088</v>
      </c>
      <c r="V6" s="18">
        <f>MEDIAN('Table 5'!X3:X238)</f>
        <v>4967</v>
      </c>
      <c r="W6" s="18">
        <f>MEDIAN('Table 5'!Z3:Z238)</f>
        <v>22099</v>
      </c>
      <c r="X6" s="18">
        <f>MEDIAN('Table 5'!AA3:AA238)</f>
        <v>559761.5</v>
      </c>
      <c r="Y6" s="18"/>
      <c r="Z6" s="18"/>
    </row>
    <row r="7" spans="1:24" ht="12.75">
      <c r="A7" s="4" t="s">
        <v>352</v>
      </c>
      <c r="B7" s="4"/>
      <c r="C7" s="9"/>
      <c r="E7" s="20"/>
      <c r="F7" s="20"/>
      <c r="G7" s="20"/>
      <c r="H7" s="20"/>
      <c r="I7" s="20"/>
      <c r="J7" s="20"/>
      <c r="L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>
      <c r="A8" s="4" t="s">
        <v>353</v>
      </c>
      <c r="B8" s="5" t="s">
        <v>354</v>
      </c>
      <c r="C8" s="6">
        <v>3945949</v>
      </c>
      <c r="D8" s="14">
        <f>SUM('Table 5'!D3:D35)</f>
        <v>164333340</v>
      </c>
      <c r="E8" s="14">
        <f>SUM('Table 5'!E3:E35)</f>
        <v>43504092</v>
      </c>
      <c r="F8" s="14">
        <f>SUM('Table 5'!F3:F35)</f>
        <v>409379</v>
      </c>
      <c r="G8" s="14">
        <f>SUM('Table 5'!G3:G35)</f>
        <v>208246811</v>
      </c>
      <c r="H8" s="14">
        <f>SUM('Table 5'!H3:H35)</f>
        <v>626815</v>
      </c>
      <c r="I8" s="14">
        <f>SUM('Table 5'!I3:I35)</f>
        <v>13838459</v>
      </c>
      <c r="J8" s="14">
        <f>SUM('Table 5'!J3:J35)</f>
        <v>994016</v>
      </c>
      <c r="K8" s="14">
        <f>SUM('Table 5'!K3:K35)</f>
        <v>342507</v>
      </c>
      <c r="L8" s="14">
        <f>SUM('Table 5'!L3:L35)</f>
        <v>52421</v>
      </c>
      <c r="M8" s="14">
        <f>SUM('Table 5'!N3:N35)</f>
        <v>15854218</v>
      </c>
      <c r="N8" s="14">
        <f>SUM('Table 5'!O3:O35)</f>
        <v>209343</v>
      </c>
      <c r="O8" s="14">
        <f>SUM('Table 5'!P3:P35)</f>
        <v>586955</v>
      </c>
      <c r="P8" s="14">
        <f>SUM('Table 5'!R3:R35)</f>
        <v>796298</v>
      </c>
      <c r="Q8" s="14">
        <f>SUM('Table 5'!S3:S35)</f>
        <v>127676</v>
      </c>
      <c r="R8" s="14">
        <f>SUM('Table 5'!T3:T35)</f>
        <v>4210699</v>
      </c>
      <c r="S8" s="14">
        <f>SUM('Table 5'!U3:U35)</f>
        <v>1689109</v>
      </c>
      <c r="T8" s="14">
        <f>SUM('Table 5'!V3:V35)</f>
        <v>871720</v>
      </c>
      <c r="U8" s="14">
        <f>SUM('Table 5'!W3:W35)</f>
        <v>5192777</v>
      </c>
      <c r="V8" s="14">
        <f>SUM('Table 5'!X3:X35)</f>
        <v>4464564</v>
      </c>
      <c r="W8" s="14">
        <f>SUM('Table 5'!Z3:Z35)</f>
        <v>16556545</v>
      </c>
      <c r="X8" s="14">
        <f>SUM('Table 5'!AA3:AA35)</f>
        <v>241453872</v>
      </c>
    </row>
    <row r="9" spans="2:24" ht="13.5" customHeight="1">
      <c r="B9" s="5" t="s">
        <v>355</v>
      </c>
      <c r="C9" s="6">
        <v>123311</v>
      </c>
      <c r="D9" s="14">
        <f>AVERAGE('Table 5'!D3:D35)</f>
        <v>4979798.181818182</v>
      </c>
      <c r="E9" s="14">
        <f>AVERAGE('Table 5'!E3:E35)</f>
        <v>1611262.6666666667</v>
      </c>
      <c r="F9" s="14">
        <f>AVERAGE('Table 5'!F3:F35)</f>
        <v>102344.75</v>
      </c>
      <c r="G9" s="14">
        <f>AVERAGE('Table 5'!G3:G35)</f>
        <v>6310509.424242424</v>
      </c>
      <c r="H9" s="14">
        <f>AVERAGE('Table 5'!H3:H35)</f>
        <v>19587.96875</v>
      </c>
      <c r="I9" s="14">
        <f>AVERAGE('Table 5'!I3:I35)</f>
        <v>419347.24242424243</v>
      </c>
      <c r="J9" s="14">
        <f>AVERAGE('Table 5'!J3:J35)</f>
        <v>31063</v>
      </c>
      <c r="K9" s="14">
        <f>AVERAGE('Table 5'!K3:K35)</f>
        <v>13700.28</v>
      </c>
      <c r="L9" s="14">
        <f>AVERAGE('Table 5'!L3:L35)</f>
        <v>7488.714285714285</v>
      </c>
      <c r="M9" s="14">
        <f>AVERAGE('Table 5'!N3:N35)</f>
        <v>480430.8484848485</v>
      </c>
      <c r="N9" s="14">
        <f>AVERAGE('Table 5'!O3:O35)</f>
        <v>29906.14285714286</v>
      </c>
      <c r="O9" s="14">
        <f>AVERAGE('Table 5'!P3:P35)</f>
        <v>97825.83333333333</v>
      </c>
      <c r="P9" s="14">
        <f>AVERAGE('Table 5'!R3:R35)</f>
        <v>24130.242424242424</v>
      </c>
      <c r="Q9" s="14">
        <f>AVERAGE('Table 5'!S3:S35)</f>
        <v>15959.5</v>
      </c>
      <c r="R9" s="14">
        <f>AVERAGE('Table 5'!T3:T35)</f>
        <v>127596.93939393939</v>
      </c>
      <c r="S9" s="14">
        <f>AVERAGE('Table 5'!U3:U35)</f>
        <v>54487.3870967742</v>
      </c>
      <c r="T9" s="14">
        <f>AVERAGE('Table 5'!V3:V35)</f>
        <v>41510.47619047619</v>
      </c>
      <c r="U9" s="14">
        <f>AVERAGE('Table 5'!W3:W35)</f>
        <v>346185.13333333336</v>
      </c>
      <c r="V9" s="14">
        <f>AVERAGE('Table 5'!X3:X35)</f>
        <v>139517.625</v>
      </c>
      <c r="W9" s="14">
        <f>AVERAGE('Table 5'!Z3:Z35)</f>
        <v>501713.48484848486</v>
      </c>
      <c r="X9" s="14">
        <f>AVERAGE('Table 5'!AA3:AA35)</f>
        <v>7316784</v>
      </c>
    </row>
    <row r="10" spans="1:24" s="16" customFormat="1" ht="12.75">
      <c r="A10" s="10" t="s">
        <v>356</v>
      </c>
      <c r="B10" s="7" t="s">
        <v>357</v>
      </c>
      <c r="C10" s="8">
        <v>76342</v>
      </c>
      <c r="D10" s="18">
        <f>MEDIAN('Table 5'!D3:D35)</f>
        <v>3375810</v>
      </c>
      <c r="E10" s="18">
        <f>MEDIAN('Table 5'!E3:E35)</f>
        <v>956178</v>
      </c>
      <c r="F10" s="18">
        <f>MEDIAN('Table 5'!F3:F35)</f>
        <v>106484</v>
      </c>
      <c r="G10" s="18">
        <f>MEDIAN('Table 5'!G3:G35)</f>
        <v>4310837</v>
      </c>
      <c r="H10" s="18">
        <f>MEDIAN('Table 5'!H3:H35)</f>
        <v>7282</v>
      </c>
      <c r="I10" s="18">
        <f>MEDIAN('Table 5'!I3:I35)</f>
        <v>335129</v>
      </c>
      <c r="J10" s="18">
        <f>MEDIAN('Table 5'!J3:J35)</f>
        <v>19107.5</v>
      </c>
      <c r="K10" s="18">
        <f>MEDIAN('Table 5'!K3:K35)</f>
        <v>6992</v>
      </c>
      <c r="L10" s="18">
        <f>MEDIAN('Table 5'!L3:L35)</f>
        <v>2700</v>
      </c>
      <c r="M10" s="18">
        <f>MEDIAN('Table 5'!N3:N35)</f>
        <v>358114</v>
      </c>
      <c r="N10" s="18">
        <f>MEDIAN('Table 5'!O3:O35)</f>
        <v>4728</v>
      </c>
      <c r="O10" s="18">
        <f>MEDIAN('Table 5'!P3:P35)</f>
        <v>81716</v>
      </c>
      <c r="P10" s="18">
        <f>MEDIAN('Table 5'!R3:R35)</f>
        <v>0</v>
      </c>
      <c r="Q10" s="18">
        <f>MEDIAN('Table 5'!S3:S35)</f>
        <v>10126</v>
      </c>
      <c r="R10" s="18">
        <f>MEDIAN('Table 5'!T3:T35)</f>
        <v>49938</v>
      </c>
      <c r="S10" s="18">
        <f>MEDIAN('Table 5'!U3:U35)</f>
        <v>24479</v>
      </c>
      <c r="T10" s="18">
        <f>MEDIAN('Table 5'!V3:V35)</f>
        <v>13006</v>
      </c>
      <c r="U10" s="18">
        <f>MEDIAN('Table 5'!W3:W35)</f>
        <v>8996</v>
      </c>
      <c r="V10" s="18">
        <f>MEDIAN('Table 5'!X3:X35)</f>
        <v>30724</v>
      </c>
      <c r="W10" s="18">
        <f>MEDIAN('Table 5'!Z3:Z35)</f>
        <v>181432</v>
      </c>
      <c r="X10" s="18">
        <f>MEDIAN('Table 5'!AA3:AA35)</f>
        <v>4897695</v>
      </c>
    </row>
    <row r="11" spans="1:24" ht="12.75">
      <c r="A11" s="4"/>
      <c r="B11" s="4"/>
      <c r="C11" s="9"/>
      <c r="E11" s="20"/>
      <c r="F11" s="20"/>
      <c r="G11" s="20"/>
      <c r="H11" s="20"/>
      <c r="I11" s="20"/>
      <c r="J11" s="20"/>
      <c r="L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>
      <c r="A12" s="4" t="s">
        <v>358</v>
      </c>
      <c r="B12" s="5" t="s">
        <v>359</v>
      </c>
      <c r="C12" s="6">
        <v>1650116</v>
      </c>
      <c r="D12" s="14">
        <f>SUM('Table 5'!D36:D113)</f>
        <v>68218485</v>
      </c>
      <c r="E12" s="14">
        <f>SUM('Table 5'!E36:E113)</f>
        <v>25021161</v>
      </c>
      <c r="F12" s="14">
        <f>SUM('Table 5'!F36:F113)</f>
        <v>934098</v>
      </c>
      <c r="G12" s="14">
        <f>SUM('Table 5'!G36:G113)</f>
        <v>94173744</v>
      </c>
      <c r="H12" s="14">
        <f>SUM('Table 5'!H36:H113)</f>
        <v>185956</v>
      </c>
      <c r="I12" s="14">
        <f>SUM('Table 5'!I36:I113)</f>
        <v>5374613</v>
      </c>
      <c r="J12" s="14">
        <f>SUM('Table 5'!J36:J113)</f>
        <v>397379</v>
      </c>
      <c r="K12" s="14">
        <f>SUM('Table 5'!K36:K113)</f>
        <v>660758</v>
      </c>
      <c r="L12" s="14">
        <f>SUM('Table 5'!L36:L113)</f>
        <v>51013</v>
      </c>
      <c r="M12" s="14">
        <f>SUM('Table 5'!N36:N113)</f>
        <v>6669719</v>
      </c>
      <c r="N12" s="14">
        <f>SUM('Table 5'!O36:O113)</f>
        <v>56358</v>
      </c>
      <c r="O12" s="14">
        <f>SUM('Table 5'!P36:P113)</f>
        <v>10185</v>
      </c>
      <c r="P12" s="14">
        <f>SUM('Table 5'!R36:R113)</f>
        <v>66543</v>
      </c>
      <c r="Q12" s="14">
        <f>SUM('Table 5'!S36:S113)</f>
        <v>14661</v>
      </c>
      <c r="R12" s="14">
        <f>SUM('Table 5'!T36:T113)</f>
        <v>1855385</v>
      </c>
      <c r="S12" s="14">
        <f>SUM('Table 5'!U36:U113)</f>
        <v>447668</v>
      </c>
      <c r="T12" s="14">
        <f>SUM('Table 5'!V36:V113)</f>
        <v>429887</v>
      </c>
      <c r="U12" s="14">
        <f>SUM('Table 5'!W36:W113)</f>
        <v>132470</v>
      </c>
      <c r="V12" s="14">
        <f>SUM('Table 5'!X36:X113)</f>
        <v>1490737</v>
      </c>
      <c r="W12" s="14">
        <f>SUM('Table 5'!Z36:Z113)</f>
        <v>4370807</v>
      </c>
      <c r="X12" s="14">
        <f>SUM('Table 5'!AA36:AA113)</f>
        <v>105280813</v>
      </c>
    </row>
    <row r="13" spans="1:24" ht="12.75">
      <c r="A13" s="6"/>
      <c r="B13" s="5" t="s">
        <v>360</v>
      </c>
      <c r="C13" s="6">
        <v>21155</v>
      </c>
      <c r="D13" s="14">
        <f>AVERAGE('Table 5'!D36:D113)</f>
        <v>885954.3506493507</v>
      </c>
      <c r="E13" s="14">
        <f>AVERAGE('Table 5'!E36:E113)</f>
        <v>357445.15714285715</v>
      </c>
      <c r="F13" s="14">
        <f>AVERAGE('Table 5'!F36:F113)</f>
        <v>186819.6</v>
      </c>
      <c r="G13" s="14">
        <f>AVERAGE('Table 5'!G36:G113)</f>
        <v>1207355.6923076923</v>
      </c>
      <c r="H13" s="14">
        <f>AVERAGE('Table 5'!H36:H113)</f>
        <v>2619.0985915492956</v>
      </c>
      <c r="I13" s="14">
        <f>AVERAGE('Table 5'!I36:I113)</f>
        <v>69800.16883116883</v>
      </c>
      <c r="J13" s="14">
        <f>AVERAGE('Table 5'!J36:J113)</f>
        <v>5298.386666666666</v>
      </c>
      <c r="K13" s="14">
        <f>AVERAGE('Table 5'!K36:K113)</f>
        <v>9306.450704225352</v>
      </c>
      <c r="L13" s="14">
        <f>AVERAGE('Table 5'!L36:L113)</f>
        <v>3400.866666666667</v>
      </c>
      <c r="M13" s="14">
        <f>AVERAGE('Table 5'!N36:N113)</f>
        <v>85509.21794871795</v>
      </c>
      <c r="N13" s="14">
        <f>AVERAGE('Table 5'!O36:O113)</f>
        <v>7044.75</v>
      </c>
      <c r="O13" s="14">
        <f>AVERAGE('Table 5'!P36:P113)</f>
        <v>5092.5</v>
      </c>
      <c r="P13" s="14">
        <f>AVERAGE('Table 5'!R36:R113)</f>
        <v>853.1153846153846</v>
      </c>
      <c r="Q13" s="14">
        <f>AVERAGE('Table 5'!S36:S113)</f>
        <v>1221.75</v>
      </c>
      <c r="R13" s="14">
        <f>AVERAGE('Table 5'!T36:T113)</f>
        <v>24095.909090909092</v>
      </c>
      <c r="S13" s="14">
        <f>AVERAGE('Table 5'!U36:U113)</f>
        <v>7220.451612903225</v>
      </c>
      <c r="T13" s="14">
        <f>AVERAGE('Table 5'!V36:V113)</f>
        <v>11941.305555555555</v>
      </c>
      <c r="U13" s="14">
        <f>AVERAGE('Table 5'!W36:W113)</f>
        <v>6623.5</v>
      </c>
      <c r="V13" s="14">
        <f>AVERAGE('Table 5'!X36:X113)</f>
        <v>21922.602941176472</v>
      </c>
      <c r="W13" s="14">
        <f>AVERAGE('Table 5'!Z36:Z113)</f>
        <v>56035.98717948718</v>
      </c>
      <c r="X13" s="14">
        <f>AVERAGE('Table 5'!AA36:AA113)</f>
        <v>1349754.0128205128</v>
      </c>
    </row>
    <row r="14" spans="1:24" s="16" customFormat="1" ht="12.75">
      <c r="A14" s="10" t="s">
        <v>399</v>
      </c>
      <c r="B14" s="7" t="s">
        <v>361</v>
      </c>
      <c r="C14" s="8">
        <v>19551</v>
      </c>
      <c r="D14" s="18">
        <f>MEDIAN('Table 5'!D36:D113)</f>
        <v>706295</v>
      </c>
      <c r="E14" s="18">
        <f>MEDIAN('Table 5'!E36:E113)</f>
        <v>298690.5</v>
      </c>
      <c r="F14" s="18">
        <f>MEDIAN('Table 5'!F36:F113)</f>
        <v>7560</v>
      </c>
      <c r="G14" s="18">
        <f>MEDIAN('Table 5'!G36:G113)</f>
        <v>1012316</v>
      </c>
      <c r="H14" s="18">
        <f>MEDIAN('Table 5'!H36:H113)</f>
        <v>2014</v>
      </c>
      <c r="I14" s="18">
        <f>MEDIAN('Table 5'!I36:I113)</f>
        <v>59998</v>
      </c>
      <c r="J14" s="18">
        <f>MEDIAN('Table 5'!J36:J113)</f>
        <v>3902</v>
      </c>
      <c r="K14" s="18">
        <f>MEDIAN('Table 5'!K36:K113)</f>
        <v>9195</v>
      </c>
      <c r="L14" s="18">
        <f>MEDIAN('Table 5'!L36:L113)</f>
        <v>3090</v>
      </c>
      <c r="M14" s="18">
        <f>MEDIAN('Table 5'!N36:N113)</f>
        <v>73927.5</v>
      </c>
      <c r="N14" s="18">
        <f>MEDIAN('Table 5'!O36:O113)</f>
        <v>6640.5</v>
      </c>
      <c r="O14" s="18">
        <f>MEDIAN('Table 5'!P36:P113)</f>
        <v>5092.5</v>
      </c>
      <c r="P14" s="18">
        <f>MEDIAN('Table 5'!R36:R113)</f>
        <v>0</v>
      </c>
      <c r="Q14" s="18">
        <f>MEDIAN('Table 5'!S36:S113)</f>
        <v>254.5</v>
      </c>
      <c r="R14" s="18">
        <f>MEDIAN('Table 5'!T36:T113)</f>
        <v>19003</v>
      </c>
      <c r="S14" s="18">
        <f>MEDIAN('Table 5'!U36:U113)</f>
        <v>2683.5</v>
      </c>
      <c r="T14" s="18">
        <f>MEDIAN('Table 5'!V36:V113)</f>
        <v>6473.5</v>
      </c>
      <c r="U14" s="18">
        <f>MEDIAN('Table 5'!W36:W113)</f>
        <v>4066.5</v>
      </c>
      <c r="V14" s="18">
        <f>MEDIAN('Table 5'!X36:X113)</f>
        <v>5946</v>
      </c>
      <c r="W14" s="18">
        <f>MEDIAN('Table 5'!Z36:Z113)</f>
        <v>34648</v>
      </c>
      <c r="X14" s="18">
        <f>MEDIAN('Table 5'!AA36:AA113)</f>
        <v>1120697</v>
      </c>
    </row>
    <row r="15" spans="1:24" ht="12.75">
      <c r="A15" s="4"/>
      <c r="B15" s="4"/>
      <c r="C15" s="4"/>
      <c r="E15" s="20"/>
      <c r="F15" s="20"/>
      <c r="G15" s="20"/>
      <c r="H15" s="20"/>
      <c r="I15" s="20"/>
      <c r="J15" s="20"/>
      <c r="L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.75">
      <c r="A16" s="4" t="s">
        <v>362</v>
      </c>
      <c r="B16" s="5" t="s">
        <v>359</v>
      </c>
      <c r="C16" s="6">
        <v>489886</v>
      </c>
      <c r="D16" s="14">
        <f>SUM('Table 5'!D114:D238)</f>
        <v>22386244</v>
      </c>
      <c r="E16" s="14">
        <f>SUM('Table 5'!E114:E238)</f>
        <v>7532110</v>
      </c>
      <c r="F16" s="14">
        <f>SUM('Table 5'!F114:F238)</f>
        <v>142545</v>
      </c>
      <c r="G16" s="14">
        <f>SUM('Table 5'!G114:G238)</f>
        <v>30060899</v>
      </c>
      <c r="H16" s="14">
        <f>SUM('Table 5'!H114:H238)</f>
        <v>110850</v>
      </c>
      <c r="I16" s="14">
        <f>SUM('Table 5'!I114:I238)</f>
        <v>1744979</v>
      </c>
      <c r="J16" s="14">
        <f>SUM('Table 5'!J114:J238)</f>
        <v>133462</v>
      </c>
      <c r="K16" s="14">
        <f>SUM('Table 5'!K114:K238)</f>
        <v>248440</v>
      </c>
      <c r="L16" s="14">
        <f>SUM('Table 5'!L114:L238)</f>
        <v>75156</v>
      </c>
      <c r="M16" s="14">
        <f>SUM('Table 5'!N114:N238)</f>
        <v>2312887</v>
      </c>
      <c r="N16" s="14">
        <f>SUM('Table 5'!O114:O238)</f>
        <v>39205</v>
      </c>
      <c r="O16" s="14">
        <f>SUM('Table 5'!P114:P238)</f>
        <v>21264</v>
      </c>
      <c r="P16" s="14">
        <f>SUM('Table 5'!R114:R238)</f>
        <v>60469</v>
      </c>
      <c r="Q16" s="14">
        <f>SUM('Table 5'!S114:S238)</f>
        <v>470</v>
      </c>
      <c r="R16" s="14">
        <f>SUM('Table 5'!T114:T238)</f>
        <v>490171</v>
      </c>
      <c r="S16" s="14">
        <f>SUM('Table 5'!U114:U238)</f>
        <v>147167</v>
      </c>
      <c r="T16" s="14">
        <f>SUM('Table 5'!V114:V238)</f>
        <v>329085</v>
      </c>
      <c r="U16" s="14">
        <f>SUM('Table 5'!W114:W238)</f>
        <v>352519</v>
      </c>
      <c r="V16" s="14">
        <f>SUM('Table 5'!X114:X238)</f>
        <v>563142</v>
      </c>
      <c r="W16" s="14">
        <f>SUM('Table 5'!Z114:Z238)</f>
        <v>1882554</v>
      </c>
      <c r="X16" s="14">
        <f>SUM('Table 5'!AA114:AA238)</f>
        <v>34316809</v>
      </c>
    </row>
    <row r="17" spans="2:24" ht="12.75">
      <c r="B17" s="5" t="s">
        <v>360</v>
      </c>
      <c r="C17" s="11">
        <v>3919.088</v>
      </c>
      <c r="D17" s="14">
        <f>AVERAGE('Table 5'!D114:D238)</f>
        <v>182001.9837398374</v>
      </c>
      <c r="E17" s="14">
        <f>AVERAGE('Table 5'!E114:E238)</f>
        <v>65496.608695652176</v>
      </c>
      <c r="F17" s="14">
        <f>AVERAGE('Table 5'!F114:F238)</f>
        <v>4598.225806451613</v>
      </c>
      <c r="G17" s="14">
        <f>AVERAGE('Table 5'!G114:G238)</f>
        <v>242426.60483870967</v>
      </c>
      <c r="H17" s="14">
        <f>AVERAGE('Table 5'!H114:H238)</f>
        <v>1045.754716981132</v>
      </c>
      <c r="I17" s="14">
        <f>AVERAGE('Table 5'!I114:I238)</f>
        <v>14914.350427350428</v>
      </c>
      <c r="J17" s="14">
        <f>AVERAGE('Table 5'!J114:J238)</f>
        <v>1131.0338983050847</v>
      </c>
      <c r="K17" s="14">
        <f>AVERAGE('Table 5'!K114:K238)</f>
        <v>2642.978723404255</v>
      </c>
      <c r="L17" s="14">
        <f>AVERAGE('Table 5'!L114:L238)</f>
        <v>4420.941176470588</v>
      </c>
      <c r="M17" s="14">
        <f>AVERAGE('Table 5'!N114:N238)</f>
        <v>18652.314516129034</v>
      </c>
      <c r="N17" s="14">
        <f>AVERAGE('Table 5'!O114:O238)</f>
        <v>4900.625</v>
      </c>
      <c r="O17" s="14">
        <f>AVERAGE('Table 5'!P114:P238)</f>
        <v>7088</v>
      </c>
      <c r="P17" s="14">
        <f>AVERAGE('Table 5'!R114:R238)</f>
        <v>483.752</v>
      </c>
      <c r="Q17" s="14">
        <f>AVERAGE('Table 5'!S114:S238)</f>
        <v>156.66666666666666</v>
      </c>
      <c r="R17" s="14">
        <f>AVERAGE('Table 5'!T114:T238)</f>
        <v>4017.7950819672133</v>
      </c>
      <c r="S17" s="14">
        <f>AVERAGE('Table 5'!U114:U238)</f>
        <v>1388.367924528302</v>
      </c>
      <c r="T17" s="14">
        <f>AVERAGE('Table 5'!V114:V238)</f>
        <v>4387.8</v>
      </c>
      <c r="U17" s="14">
        <f>AVERAGE('Table 5'!W114:W238)</f>
        <v>11016.21875</v>
      </c>
      <c r="V17" s="14">
        <f>AVERAGE('Table 5'!X114:X238)</f>
        <v>5866.0625</v>
      </c>
      <c r="W17" s="14">
        <f>AVERAGE('Table 5'!Z114:Z238)</f>
        <v>15060.432</v>
      </c>
      <c r="X17" s="14">
        <f>AVERAGE('Table 5'!AA114:AA238)</f>
        <v>274534.472</v>
      </c>
    </row>
    <row r="18" spans="1:24" s="16" customFormat="1" ht="12.75">
      <c r="A18" s="10" t="s">
        <v>363</v>
      </c>
      <c r="B18" s="7" t="s">
        <v>361</v>
      </c>
      <c r="C18" s="12">
        <v>3180</v>
      </c>
      <c r="D18" s="18">
        <f>MEDIAN('Table 5'!D114:D238)</f>
        <v>116395</v>
      </c>
      <c r="E18" s="18">
        <f>MEDIAN('Table 5'!E114:E238)</f>
        <v>39647</v>
      </c>
      <c r="F18" s="18">
        <f>MEDIAN('Table 5'!F114:F238)</f>
        <v>2600</v>
      </c>
      <c r="G18" s="18">
        <f>MEDIAN('Table 5'!G114:G238)</f>
        <v>161687</v>
      </c>
      <c r="H18" s="18">
        <f>MEDIAN('Table 5'!H114:H238)</f>
        <v>343</v>
      </c>
      <c r="I18" s="18">
        <f>MEDIAN('Table 5'!I114:I238)</f>
        <v>9538</v>
      </c>
      <c r="J18" s="18">
        <f>MEDIAN('Table 5'!J114:J238)</f>
        <v>747</v>
      </c>
      <c r="K18" s="18">
        <f>MEDIAN('Table 5'!K114:K238)</f>
        <v>2407</v>
      </c>
      <c r="L18" s="18">
        <f>MEDIAN('Table 5'!L114:L238)</f>
        <v>4000</v>
      </c>
      <c r="M18" s="18">
        <f>MEDIAN('Table 5'!N114:N238)</f>
        <v>13160</v>
      </c>
      <c r="N18" s="18">
        <f>MEDIAN('Table 5'!O114:O238)</f>
        <v>5040.5</v>
      </c>
      <c r="O18" s="18">
        <f>MEDIAN('Table 5'!P114:P238)</f>
        <v>9327</v>
      </c>
      <c r="P18" s="18">
        <f>MEDIAN('Table 5'!R114:R238)</f>
        <v>0</v>
      </c>
      <c r="Q18" s="18">
        <f>MEDIAN('Table 5'!S114:S238)</f>
        <v>136</v>
      </c>
      <c r="R18" s="18">
        <f>MEDIAN('Table 5'!T114:T238)</f>
        <v>2598</v>
      </c>
      <c r="S18" s="18">
        <f>MEDIAN('Table 5'!U114:U238)</f>
        <v>267.5</v>
      </c>
      <c r="T18" s="18">
        <f>MEDIAN('Table 5'!V114:V238)</f>
        <v>1527</v>
      </c>
      <c r="U18" s="18">
        <f>MEDIAN('Table 5'!W114:W238)</f>
        <v>2325</v>
      </c>
      <c r="V18" s="18">
        <f>MEDIAN('Table 5'!X114:X238)</f>
        <v>2278.5</v>
      </c>
      <c r="W18" s="18">
        <f>MEDIAN('Table 5'!Z114:Z238)</f>
        <v>7518</v>
      </c>
      <c r="X18" s="18">
        <f>MEDIAN('Table 5'!AA114:AA238)</f>
        <v>192160</v>
      </c>
    </row>
    <row r="19" spans="1:14" ht="12.75">
      <c r="A19" s="17"/>
      <c r="B19" s="17"/>
      <c r="C19" s="17"/>
      <c r="H19" s="20"/>
      <c r="I19" s="20"/>
      <c r="J19" s="20"/>
      <c r="L19" s="20"/>
      <c r="N19" s="20"/>
    </row>
    <row r="20" spans="1:4" ht="28.5" customHeight="1">
      <c r="A20" s="65" t="s">
        <v>603</v>
      </c>
      <c r="B20" s="65"/>
      <c r="C20" s="65"/>
      <c r="D20" s="65"/>
    </row>
  </sheetData>
  <sheetProtection/>
  <mergeCells count="2">
    <mergeCell ref="A1:C1"/>
    <mergeCell ref="A20:D20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Header>&amp;C2018 Indiana Public Library Statistics 
Summary of Library Operating Income</oddHeader>
    <oddFooter>&amp;LIndiana State Library
Library Development Office&amp;CLast modified: 5/28/2019&amp;R&amp;P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2017-03-31T19:23:44Z</cp:lastPrinted>
  <dcterms:created xsi:type="dcterms:W3CDTF">2013-04-29T19:59:51Z</dcterms:created>
  <dcterms:modified xsi:type="dcterms:W3CDTF">2019-05-29T19:44:36Z</dcterms:modified>
  <cp:category/>
  <cp:version/>
  <cp:contentType/>
  <cp:contentStatus/>
</cp:coreProperties>
</file>