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75" windowWidth="17235" windowHeight="10545" tabRatio="462" activeTab="1"/>
  </bookViews>
  <sheets>
    <sheet name="Table 9" sheetId="1" r:id="rId1"/>
    <sheet name="Table 9 Summary" sheetId="2" r:id="rId2"/>
  </sheets>
  <definedNames>
    <definedName name="_xlnm.Print_Titles" localSheetId="0">'Table 9'!$A:$A,'Table 9'!$2:$2</definedName>
  </definedNames>
  <calcPr fullCalcOnLoad="1"/>
</workbook>
</file>

<file path=xl/sharedStrings.xml><?xml version="1.0" encoding="utf-8"?>
<sst xmlns="http://schemas.openxmlformats.org/spreadsheetml/2006/main" count="1062" uniqueCount="550">
  <si>
    <t>Type of Internet Access in Central Building</t>
  </si>
  <si>
    <t>Speed of Internet Access in Central Building</t>
  </si>
  <si>
    <t>Name of Library</t>
  </si>
  <si>
    <t>County Name of Primary County</t>
  </si>
  <si>
    <t>2010 Census Population</t>
  </si>
  <si>
    <t>ADAMS PUBLIC LIBRARY SYSTEM</t>
  </si>
  <si>
    <t>Adams</t>
  </si>
  <si>
    <t>AKRON CARNEGIE PUBLIC LIBRARY</t>
  </si>
  <si>
    <t>Fulton</t>
  </si>
  <si>
    <t>ALEXANDRIA-MONROE PUBLIC LIBRARY</t>
  </si>
  <si>
    <t>Madison</t>
  </si>
  <si>
    <t>ALEXANDRIAN PUBLIC LIBRARY</t>
  </si>
  <si>
    <t>Posey</t>
  </si>
  <si>
    <t>ALLEN COUNTY PUBLIC LIBRARY</t>
  </si>
  <si>
    <t>Allen</t>
  </si>
  <si>
    <t>ANDERSON PUBLIC LIBRARY</t>
  </si>
  <si>
    <t>ANDREWS-DALLAS TOWNSHIP PUBLIC LIBRARY</t>
  </si>
  <si>
    <t>Huntington</t>
  </si>
  <si>
    <t>ARGOS PUBLIC LIBRARY</t>
  </si>
  <si>
    <t>Marshall</t>
  </si>
  <si>
    <t>ATTICA PUBLIC LIBRARY</t>
  </si>
  <si>
    <t>Fountain</t>
  </si>
  <si>
    <t>AURORA PUBLIC LIBRARY DISTRICT</t>
  </si>
  <si>
    <t>Dearborn</t>
  </si>
  <si>
    <t>AVON-WASHINGTON TOWNSHIP PUBLIC LIBRARY</t>
  </si>
  <si>
    <t>Hendricks</t>
  </si>
  <si>
    <t>BARTHOLOMEW COUNTY PUBLIC LIBRARY</t>
  </si>
  <si>
    <t>Bartholomew</t>
  </si>
  <si>
    <t>BARTON REES POGUE MEMORIAL PUBLIC LIBRARY</t>
  </si>
  <si>
    <t>Grant</t>
  </si>
  <si>
    <t>BATESVILLE MEMORIAL PUBLIC LIBRARY</t>
  </si>
  <si>
    <t>Ripley</t>
  </si>
  <si>
    <t>BEDFORD PUBLIC LIBRARY</t>
  </si>
  <si>
    <t>Lawrence</t>
  </si>
  <si>
    <t>Marion</t>
  </si>
  <si>
    <t>BELL MEMORIAL PUBLIC LIBRARY</t>
  </si>
  <si>
    <t>Kosciusko</t>
  </si>
  <si>
    <t>BENTON COUNTY PUBLIC LIBRARY</t>
  </si>
  <si>
    <t>Benton</t>
  </si>
  <si>
    <t>BERNE PUBLIC LIBRARY</t>
  </si>
  <si>
    <t>BICKNELL-VIGO TOWNSHIP PUBLIC LIBRARY</t>
  </si>
  <si>
    <t>Knox</t>
  </si>
  <si>
    <t>BLOOMFIELD-EASTERN GREENE COUNTY PUBLIC LIBRARY</t>
  </si>
  <si>
    <t>Greene</t>
  </si>
  <si>
    <t>BOONVILLE-WARRICK COUNTY PUBLIC LIBRARY</t>
  </si>
  <si>
    <t>Warrick</t>
  </si>
  <si>
    <t>BOSWELL-GRANT TOWNSHIP PUBLIC LIBRARY</t>
  </si>
  <si>
    <t>BOURBON PUBLIC LIBRARY</t>
  </si>
  <si>
    <t>BRAZIL PUBLIC LIBRARY</t>
  </si>
  <si>
    <t>Clay</t>
  </si>
  <si>
    <t>BREMEN PUBLIC LIBRARY</t>
  </si>
  <si>
    <t>BRISTOL-WASHINGTON TOWNSHIP PUBLIC LIBRARY</t>
  </si>
  <si>
    <t>Elkhart</t>
  </si>
  <si>
    <t>BROOK-IROQUOIS-WASHINGTON TOWNSHIP PUBLIC LIBRARY</t>
  </si>
  <si>
    <t>Newton</t>
  </si>
  <si>
    <t>BROOKSTON-PRAIRIE TOWNSHIP PUBLIC LIBRARY</t>
  </si>
  <si>
    <t>White</t>
  </si>
  <si>
    <t>BROWN COUNTY PUBLIC LIBRARY</t>
  </si>
  <si>
    <t>Brown</t>
  </si>
  <si>
    <t>BROWNSBURG PUBLIC LIBRARY</t>
  </si>
  <si>
    <t>BROWNSTOWN PUBLIC LIBRARY</t>
  </si>
  <si>
    <t>Jackson</t>
  </si>
  <si>
    <t>BUTLER PUBLIC LIBRARY</t>
  </si>
  <si>
    <t>Dekalb</t>
  </si>
  <si>
    <t>CAMBRIDGE CITY PUBLIC LIBRARY</t>
  </si>
  <si>
    <t>Wayne</t>
  </si>
  <si>
    <t>CAMDEN-JACKSON TOWNSHIP PUBLIC LIBRARY</t>
  </si>
  <si>
    <t>Carroll</t>
  </si>
  <si>
    <t>CARMEL CLAY PUBLIC LIBRARY</t>
  </si>
  <si>
    <t>Hamilton</t>
  </si>
  <si>
    <t xml:space="preserve">CARNEGIE PUBLIC LIBRARY OF STEUBEN COUNTY </t>
  </si>
  <si>
    <t>Steuben</t>
  </si>
  <si>
    <t>CENTERVILLE-CENTER TOWNSHIP PUBLIC LIBRARY</t>
  </si>
  <si>
    <t>CHARLESTOWN CLARK COUNTY PUBLIC LIBRARY</t>
  </si>
  <si>
    <t>Clark</t>
  </si>
  <si>
    <t>CHURUBUSCO PUBLIC LIBRARY</t>
  </si>
  <si>
    <t>Whitley</t>
  </si>
  <si>
    <t>CLAYTON-LIBERTY TOWNSHIP PUBLIC LIBRARY</t>
  </si>
  <si>
    <t xml:space="preserve">Hendricks </t>
  </si>
  <si>
    <t>CLINTON PUBLIC LIBRARY</t>
  </si>
  <si>
    <t>Vermillion</t>
  </si>
  <si>
    <t>COATESVILLE-CLAY TOWNSHIP PUBLIC LIBRARY</t>
  </si>
  <si>
    <t>COLFAX-PERRY TOWNSHIP PUBLIC LIBRARY</t>
  </si>
  <si>
    <t>Clinton</t>
  </si>
  <si>
    <t>CONVERSE-JACKSON TOWNSHIP PUBLIC LIBRARY</t>
  </si>
  <si>
    <t>Miami</t>
  </si>
  <si>
    <t>COVINGTON-VEEDERSBURG PUBLIC LIBRARY</t>
  </si>
  <si>
    <t>CRAWFORD COUNTY PUBLIC LIBRARY</t>
  </si>
  <si>
    <t>Crawford</t>
  </si>
  <si>
    <t>CRAWFORDSVILLE DISTRICT PUBLIC LIBRARY</t>
  </si>
  <si>
    <t>Montgomery</t>
  </si>
  <si>
    <t>CROWN POINT COMMUNITY PUBLIC LIBRARY</t>
  </si>
  <si>
    <t>Lake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</si>
  <si>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</si>
  <si>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</si>
  <si>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</si>
  <si>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</si>
  <si>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</si>
  <si>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</si>
  <si>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Jay</t>
  </si>
  <si>
    <t>EARL PARK PUBLIC LIBRARY</t>
  </si>
  <si>
    <t>EAST CHICAGO PUBLIC LIBRARY</t>
  </si>
  <si>
    <t>ECKHART PUBLIC LIBRARY</t>
  </si>
  <si>
    <t>EDINBURGH WRIGHT-HAGEMAN PUBLIC LIBRARY</t>
  </si>
  <si>
    <t>Johnson</t>
  </si>
  <si>
    <t>ELKHART PUBLIC LIBRARY</t>
  </si>
  <si>
    <t>EVANSVILLE-VANDERBURGH PUBLIC LIBRARY</t>
  </si>
  <si>
    <t>Vanderburgh</t>
  </si>
  <si>
    <t>FAIRMOUNT PUBLIC LIBRARY</t>
  </si>
  <si>
    <t>FARMLAND PUBLIC LIBRARY</t>
  </si>
  <si>
    <t>Randolph</t>
  </si>
  <si>
    <t>FAYETTE COUNTY PUBLIC LIBRARY</t>
  </si>
  <si>
    <t>Fayette</t>
  </si>
  <si>
    <t>FLORA-MONROE TOWNSHIP PUBLIC LIBRARY</t>
  </si>
  <si>
    <t>FORT BRANCH-JOHNSON TOWNSHIP PUBLIC LIBRARY</t>
  </si>
  <si>
    <t>Gibson</t>
  </si>
  <si>
    <t>FORTVILLE-VERNON TOWNSHIP PUBLIC LIBRARY</t>
  </si>
  <si>
    <t>Hancock</t>
  </si>
  <si>
    <t>FRANCESVILLE-SALEM TOWNSHIP PUBLIC LIBRARY</t>
  </si>
  <si>
    <t>Pulaski</t>
  </si>
  <si>
    <t>FRANKFORT COMMUNITY PUBLIC LIBRARY-CLINTON COUNTY CONTRACTUAL PUBLIC LIBRARY</t>
  </si>
  <si>
    <t>FRANKLIN COUNTY PUBLIC LIBRARY DISTRICT</t>
  </si>
  <si>
    <t>Franklin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</si>
  <si>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</si>
  <si>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</si>
  <si>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</si>
  <si>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</si>
  <si>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</si>
  <si>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</si>
  <si>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</si>
  <si>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</si>
  <si>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Decatur</t>
  </si>
  <si>
    <t>GREENTOWN &amp; EASTERN HOWARD SCHOOL PUBLIC LIBRARY</t>
  </si>
  <si>
    <t>Howard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</si>
  <si>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</si>
  <si>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</si>
  <si>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</si>
  <si>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</si>
  <si>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</si>
  <si>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</si>
  <si>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</si>
  <si>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Harrison</t>
  </si>
  <si>
    <t>HARTFORD CITY PUBLIC LIBRARY</t>
  </si>
  <si>
    <t>Blackford</t>
  </si>
  <si>
    <t>HENRY HENLEY PUBLIC LIBRARY</t>
  </si>
  <si>
    <t>Rush</t>
  </si>
  <si>
    <t>HUNTINGBURG PUBLIC LIBRARY</t>
  </si>
  <si>
    <t>Dubois</t>
  </si>
  <si>
    <t>HUNTINGTON CITY-TOWNSHIP PUBLIC LIBRARY</t>
  </si>
  <si>
    <t>HUSSEY-MAYFIELD MEMORIAL PUBLIC LIBRARY</t>
  </si>
  <si>
    <t>Boone</t>
  </si>
  <si>
    <t>INDIANAPOLIS-MARION COUNTY PUBLIC LIBRARY</t>
  </si>
  <si>
    <t>JACKSON COUNTY PUBLIC LIBRARY</t>
  </si>
  <si>
    <t>JASONVILLE PUBLIC LIBRARY</t>
  </si>
  <si>
    <t>JASPER COUNTY PUBLIC LIBRARY</t>
  </si>
  <si>
    <t>Jasper</t>
  </si>
  <si>
    <t>JASPER-DUBOIS COUNTY CONTRACTUAL PUBLIC LIBRARY</t>
  </si>
  <si>
    <t>JAY COUNTY PUBLIC LIBRARY</t>
  </si>
  <si>
    <t>JEFFERSON COUNTY PUBLIC LIBRARY</t>
  </si>
  <si>
    <t>Jefferson</t>
  </si>
  <si>
    <t>JEFFERSONVILLE TOWNSHIP PUBLIC LIBRARY</t>
  </si>
  <si>
    <t>JENNINGS COUNTY PUBLIC LIBRARY</t>
  </si>
  <si>
    <t>Jennings</t>
  </si>
  <si>
    <t>JOHNSON COUNTY PUBLIC LIBRARY</t>
  </si>
  <si>
    <t>JONESBORO PUBLIC LIBRARY</t>
  </si>
  <si>
    <t>JOYCE PUBLIC LIBRARY</t>
  </si>
  <si>
    <t>KENDALLVILLE PUBLIC LIBRARY</t>
  </si>
  <si>
    <t>Noble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</si>
  <si>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</si>
  <si>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</si>
  <si>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</si>
  <si>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</si>
  <si>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</si>
  <si>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Henry</t>
  </si>
  <si>
    <t>KNOX COUNTY PUBLIC LIBRARY</t>
  </si>
  <si>
    <t>KOKOMO-HOWARD COUNTY PUBLIC LIBRARY</t>
  </si>
  <si>
    <t>LA CROSSE PUBLIC LIBRARY</t>
  </si>
  <si>
    <t>La Porte</t>
  </si>
  <si>
    <t>LA GRANGE COUNTY PUBLIC LIBRARY</t>
  </si>
  <si>
    <t>La Grange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</si>
  <si>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</si>
  <si>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</si>
  <si>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</si>
  <si>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</si>
  <si>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</si>
  <si>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</si>
  <si>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</si>
  <si>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Spencer</t>
  </si>
  <si>
    <t>LINDEN CARNEGIE PUBLIC LIBRARY</t>
  </si>
  <si>
    <t xml:space="preserve">Montgomery </t>
  </si>
  <si>
    <t>LINTON PUBLIC LIBRARY</t>
  </si>
  <si>
    <t>LOGANSPORT-CASS COUNTY PUBLIC LIBRARY</t>
  </si>
  <si>
    <t>Cass</t>
  </si>
  <si>
    <t>LOOGOOTEE PUBLIC LIBRARY</t>
  </si>
  <si>
    <t>Martin</t>
  </si>
  <si>
    <t>LOWELL PUBLIC LIBRARY</t>
  </si>
  <si>
    <t>MARION PUBLIC LIBRARY</t>
  </si>
  <si>
    <t>MATTHEWS PUBLIC LIBRARY</t>
  </si>
  <si>
    <t>MELTON PUBLIC LIBRARY</t>
  </si>
  <si>
    <t xml:space="preserve">Orange </t>
  </si>
  <si>
    <t>MICHIGAN CITY PUBLIC LIBRARY</t>
  </si>
  <si>
    <t>Laporte</t>
  </si>
  <si>
    <t>MIDDLEBURY COMMUNITY PUBLIC LIBRARY</t>
  </si>
  <si>
    <t>MIDDLETOWN FALL CREEK TOWNSHIP PUBLIC LIBRARY</t>
  </si>
  <si>
    <t>MILFORD PUBLIC LIBRARY</t>
  </si>
  <si>
    <t>MISHAWAKA-PENN-HARRIS PUBLIC LIBRARY</t>
  </si>
  <si>
    <t>St Joseph</t>
  </si>
  <si>
    <t>MITCHELL COMMUNITY PUBLIC LIBRARY</t>
  </si>
  <si>
    <t>MONON TOWN &amp; TOWNSHIP PUBLIC LIBRARY</t>
  </si>
  <si>
    <t>MONROE COUNTY PUBLIC LIBRARY</t>
  </si>
  <si>
    <t>Monroe</t>
  </si>
  <si>
    <t>MONTEREY-TIPPECANOE TOWNSHIP PUBLIC LIBRARY</t>
  </si>
  <si>
    <t>MONTEZUMA PUBLIC LIBRARY</t>
  </si>
  <si>
    <t>Parke</t>
  </si>
  <si>
    <t>MONTICELLO-UNION TOWNSHIP PUBLIC LIBRARY</t>
  </si>
  <si>
    <t>MONTPELIER-HARRISON TOWNSHIP PUBLIC LIBRARY</t>
  </si>
  <si>
    <t>MOORESVILLE PUBLIC LIBRARY</t>
  </si>
  <si>
    <t>Morgan</t>
  </si>
  <si>
    <t>MORGAN COUNTY PUBLIC LIBRARY</t>
  </si>
  <si>
    <t>MORRISSON REEVES LIBRARY</t>
  </si>
  <si>
    <t>MUNCIE-CENTER TOWNSHIP PUBLIC LIBRARY</t>
  </si>
  <si>
    <t>Delaware</t>
  </si>
  <si>
    <t>NAPPANEE PUBLIC LIBRARY</t>
  </si>
  <si>
    <t>NEW ALBANY-FLOYD COUNTY PUBLIC LIBRARY</t>
  </si>
  <si>
    <t>Floyd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</si>
  <si>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</si>
  <si>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</si>
  <si>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</si>
  <si>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</si>
  <si>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</si>
  <si>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</si>
  <si>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Starke</t>
  </si>
  <si>
    <t>NORTH MADISON COUNTY PUBLIC LIBRARY SYSTEM</t>
  </si>
  <si>
    <t>NORTH MANCHESTER PUBLIC LIBRARY</t>
  </si>
  <si>
    <t>Wabash</t>
  </si>
  <si>
    <t>NORTH WEBSTER COMMUNITY PUBLIC LIBRARY</t>
  </si>
  <si>
    <t>OAKLAND CITY-COLUMBIA TOWNSHIP PUBLIC LIBRARY</t>
  </si>
  <si>
    <t>ODON WINKELPLECK PUBLIC LIBRARY</t>
  </si>
  <si>
    <t>Daviess</t>
  </si>
  <si>
    <t>OHIO COUNTY PUBLIC LIBRARY</t>
  </si>
  <si>
    <t>Ohio</t>
  </si>
  <si>
    <t>OHIO TOWNSHIP PUBLIC LIBRARY SYSTEM</t>
  </si>
  <si>
    <t>ORLEANS TOWN &amp; TOWNSHIP PUBLIC LIBRARY</t>
  </si>
  <si>
    <t>Orange</t>
  </si>
  <si>
    <t>OSGOOD PUBLIC LIBRARY</t>
  </si>
  <si>
    <t>OTTERBEIN PUBLIC LIBRARY</t>
  </si>
  <si>
    <t>OWEN COUNTY PUBLIC LIBRARY</t>
  </si>
  <si>
    <t xml:space="preserve">Owen 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</si>
  <si>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</si>
  <si>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</si>
  <si>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</si>
  <si>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</si>
  <si>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</si>
  <si>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</si>
  <si>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</si>
  <si>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Perry</t>
  </si>
  <si>
    <t>PERU PUBLIC LIBRARY</t>
  </si>
  <si>
    <t>PIERCETON &amp; WASHINGTON TOWNSHIP PUBLIC LIBRARY</t>
  </si>
  <si>
    <t>PIKE COUNTY PUBLIC LIBRARY</t>
  </si>
  <si>
    <t>Pike</t>
  </si>
  <si>
    <t>PLAINFIELD-GUILFORD TOWNSHIP PUBLIC LIBRARY</t>
  </si>
  <si>
    <t>PLYMOUTH PUBLIC LIBRARY</t>
  </si>
  <si>
    <t>PORTER COUNTY PUBLIC LIBRARY SYSTEM</t>
  </si>
  <si>
    <t>Porter</t>
  </si>
  <si>
    <t>POSEYVILLE CARNEGIE PUBLIC LIBRARY</t>
  </si>
  <si>
    <t>PRINCETON PUBLIC LIBRARY</t>
  </si>
  <si>
    <t>PULASKI COUNTY PUBLIC LIBRARY</t>
  </si>
  <si>
    <t>PUTNAM COUNTY PUBLIC LIBRARY</t>
  </si>
  <si>
    <t>Putnam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</si>
  <si>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</si>
  <si>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</si>
  <si>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</si>
  <si>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</si>
  <si>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</si>
  <si>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ROCKVILLE PUBLIC LIBRARY</t>
  </si>
  <si>
    <t>ROYAL CENTER-BOONE TOWNSHIP PUBLIC LIBRARY</t>
  </si>
  <si>
    <t>RUSHVILLE PUBLIC LIBRARY</t>
  </si>
  <si>
    <t>SALEM-WASHINGTON TOWNSHIP PUBLIC LIBRARY</t>
  </si>
  <si>
    <t xml:space="preserve">Washington </t>
  </si>
  <si>
    <t>SCOTT COUNTY PUBLIC LIBRARY</t>
  </si>
  <si>
    <t xml:space="preserve">Scott </t>
  </si>
  <si>
    <t>SHELBY COUNTY PUBLIC LIBRARY</t>
  </si>
  <si>
    <t>Shelby</t>
  </si>
  <si>
    <t>SHERIDAN PUBLIC LIBRARY</t>
  </si>
  <si>
    <t>SHOALS PUBLIC LIBRARY</t>
  </si>
  <si>
    <t>SOUTH WHITLEY-CLEVELAND TOWNSHIP PUBLIC LIBRARY</t>
  </si>
  <si>
    <t xml:space="preserve">Whitley 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</si>
  <si>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</si>
  <si>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</si>
  <si>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</si>
  <si>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</si>
  <si>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</si>
  <si>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</si>
  <si>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Sullivan</t>
  </si>
  <si>
    <t>SWAYZEE PUBLIC LIBRARY</t>
  </si>
  <si>
    <t>SWITZERLAND COUNTY PUBLIC LIBRARY</t>
  </si>
  <si>
    <t>Switzerland</t>
  </si>
  <si>
    <t>SYRACUSE-TURKEY CREEK TOWNSHIP PUBLIC LIBRARY</t>
  </si>
  <si>
    <t>THORNTOWN PUBLIC LIBRARY</t>
  </si>
  <si>
    <t>TIPPECANOE COUNTY PUBLIC LIBRARY</t>
  </si>
  <si>
    <t>Tippecanoe</t>
  </si>
  <si>
    <t>TIPTON COUNTY PUBLIC LIBRARY</t>
  </si>
  <si>
    <t>Tipton</t>
  </si>
  <si>
    <t>TYSON LIBRARY ASSOCIATION, INC</t>
  </si>
  <si>
    <t>UNION CITY PUBLIC LIBRARY</t>
  </si>
  <si>
    <t>UNION COUNTY PUBLIC LIBRARY</t>
  </si>
  <si>
    <t>Union</t>
  </si>
  <si>
    <t>VAN BUREN PUBLIC LIBRARY</t>
  </si>
  <si>
    <t>VERMILLION COUNTY PUBLIC LIBRARY</t>
  </si>
  <si>
    <t>VIGO COUNTY PUBLIC LIBRARY</t>
  </si>
  <si>
    <t>Vigo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</si>
  <si>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</si>
  <si>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</si>
  <si>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</si>
  <si>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</si>
  <si>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</si>
  <si>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</si>
  <si>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</si>
  <si>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</si>
  <si>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 xml:space="preserve">Daviess </t>
  </si>
  <si>
    <t xml:space="preserve">WASHINGTON TOWNSHIP PUBLIC LIBRARY </t>
  </si>
  <si>
    <t>WATERLOO-GRANT TOWNSHIP PUBLIC LIBRARY</t>
  </si>
  <si>
    <t>WAVELAND-BROWN TOWNSHIP PUBLIC LIBRARY</t>
  </si>
  <si>
    <t>WELLS COUNTY PUBLIC LIBRARY</t>
  </si>
  <si>
    <t>Wells</t>
  </si>
  <si>
    <t>WEST LAFAYETTE PUBLIC LIBRARY</t>
  </si>
  <si>
    <t>WEST LEBANON-PIKE TOWNSHIP PUBLIC LIBRARY</t>
  </si>
  <si>
    <t>Warren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</si>
  <si>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</si>
  <si>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</si>
  <si>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</si>
  <si>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</si>
  <si>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</si>
  <si>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</si>
  <si>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</si>
  <si>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</si>
  <si>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</si>
  <si>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</si>
  <si>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</si>
  <si>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Fiber Optic</t>
  </si>
  <si>
    <t>Cable</t>
  </si>
  <si>
    <t>T1</t>
  </si>
  <si>
    <t>20 MBPS</t>
  </si>
  <si>
    <t>DSL</t>
  </si>
  <si>
    <t>3 MBPS</t>
  </si>
  <si>
    <t>Other</t>
  </si>
  <si>
    <t>n/a</t>
  </si>
  <si>
    <t>Satellite</t>
  </si>
  <si>
    <t>10 MBPS</t>
  </si>
  <si>
    <t>* one library in temporary location, with no Internet access</t>
  </si>
  <si>
    <t>2003 (238)</t>
  </si>
  <si>
    <t>2004 (239)</t>
  </si>
  <si>
    <t>2005 (239)</t>
  </si>
  <si>
    <t>2006 (239)</t>
  </si>
  <si>
    <t>2007 (239)</t>
  </si>
  <si>
    <t>2008 (239)</t>
  </si>
  <si>
    <t>2009 (238)</t>
  </si>
  <si>
    <t>2010 (238)</t>
  </si>
  <si>
    <t>2011 (238)</t>
  </si>
  <si>
    <t>236*</t>
  </si>
  <si>
    <t>235*</t>
  </si>
  <si>
    <t>237*</t>
  </si>
  <si>
    <t>10,000-39,999</t>
  </si>
  <si>
    <t>* included in Other</t>
  </si>
  <si>
    <t>2010**</t>
  </si>
  <si>
    <t>T1/DS1</t>
  </si>
  <si>
    <t>T1 (2)/DS2</t>
  </si>
  <si>
    <t>*</t>
  </si>
  <si>
    <t>T1 (3)/DS3</t>
  </si>
  <si>
    <t>T1 (4)</t>
  </si>
  <si>
    <t>Dial-up</t>
  </si>
  <si>
    <t>2 (1 T1(7))</t>
  </si>
  <si>
    <t>56K -1024K</t>
  </si>
  <si>
    <t>ISDN</t>
  </si>
  <si>
    <t>Staff Computers</t>
  </si>
  <si>
    <t>not collected</t>
  </si>
  <si>
    <t>Public Computers</t>
  </si>
  <si>
    <t>Wireless Network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</si>
  <si>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</si>
  <si>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</si>
  <si>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</si>
  <si>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</si>
  <si>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</si>
  <si>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</si>
  <si>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</si>
  <si>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</si>
  <si>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</si>
  <si>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</si>
  <si>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Evansville</t>
  </si>
  <si>
    <t>2010 Population</t>
  </si>
  <si>
    <t>Population</t>
  </si>
  <si>
    <t>40,000+</t>
  </si>
  <si>
    <t>N=33</t>
  </si>
  <si>
    <t>N=79</t>
  </si>
  <si>
    <t>N=125</t>
  </si>
  <si>
    <t xml:space="preserve"> (#) = Total # of libraries</t>
  </si>
  <si>
    <t>50 MBPS</t>
  </si>
  <si>
    <t>30 MBPS</t>
  </si>
  <si>
    <t>25 MBPS</t>
  </si>
  <si>
    <t>16 MBPS</t>
  </si>
  <si>
    <t>15 MBPS</t>
  </si>
  <si>
    <t>100 MBPS</t>
  </si>
  <si>
    <t>5 MBPS</t>
  </si>
  <si>
    <t>54 MBPS</t>
  </si>
  <si>
    <t>2.66 MBPS</t>
  </si>
  <si>
    <t>60 MBPS</t>
  </si>
  <si>
    <t>2 MBPS</t>
  </si>
  <si>
    <t>500 MBPS</t>
  </si>
  <si>
    <t>2012 (237)</t>
  </si>
  <si>
    <t>Voice Over IP (VOIP)</t>
  </si>
  <si>
    <t>2.8 MBPS</t>
  </si>
  <si>
    <t>10.6 MBPS</t>
  </si>
  <si>
    <t xml:space="preserve"> # Public Computers Connected to the Internet</t>
  </si>
  <si>
    <t>2013 (237)</t>
  </si>
  <si>
    <t>(not collected)</t>
  </si>
  <si>
    <t># Public Computers</t>
  </si>
  <si>
    <t># Staff Computers</t>
  </si>
  <si>
    <t>2.60 MBPS</t>
  </si>
  <si>
    <t>70 MBPS</t>
  </si>
  <si>
    <t>9.83 MBPS</t>
  </si>
  <si>
    <t>2014 (237)</t>
  </si>
  <si>
    <t>1.48 MBPS</t>
  </si>
  <si>
    <t>DS3/T3</t>
  </si>
  <si>
    <t>9.35 MBPS</t>
  </si>
  <si>
    <t>85 MBPS</t>
  </si>
  <si>
    <t>19 MBPS</t>
  </si>
  <si>
    <t>3.46 MBPS</t>
  </si>
  <si>
    <t>61.4 MBPS</t>
  </si>
  <si>
    <t>28 MBPS</t>
  </si>
  <si>
    <t>2015 (237)</t>
  </si>
  <si>
    <t>128K</t>
  </si>
  <si>
    <t>15 MB</t>
  </si>
  <si>
    <t>3.0 MPBS</t>
  </si>
  <si>
    <t>596.41 MBPS</t>
  </si>
  <si>
    <t>95 MBPS</t>
  </si>
  <si>
    <t>1,000 MBPS</t>
  </si>
  <si>
    <t>13 MBPS</t>
  </si>
  <si>
    <t>59.97 MBPS</t>
  </si>
  <si>
    <t>13.60 MBPS</t>
  </si>
  <si>
    <t>8.51 MBPS</t>
  </si>
  <si>
    <t>4.89 MBPS</t>
  </si>
  <si>
    <t>20 MPBS</t>
  </si>
  <si>
    <t>21.2 MBPS</t>
  </si>
  <si>
    <t>59.35 MBPS</t>
  </si>
  <si>
    <t>3.21MBPS</t>
  </si>
  <si>
    <t>160 MBPS</t>
  </si>
  <si>
    <t>94.94 MBPS</t>
  </si>
  <si>
    <t>19.23 MBPS</t>
  </si>
  <si>
    <t>33 MBPS</t>
  </si>
  <si>
    <t>2016 (237)</t>
  </si>
  <si>
    <t>Internet Access Indiana Public Libraries 2003-2016</t>
  </si>
  <si>
    <t>Central Library Internet Access by Type of Connection 2003-2016</t>
  </si>
  <si>
    <t>Staff and Public Computers Connected to the Internet, 2003-2016</t>
  </si>
  <si>
    <t>Libraries with Wireless Network and Voice Over IP, 2003-2016</t>
  </si>
  <si>
    <t>2017 Indiana Public Library Statistics
Internet Access and Computers</t>
  </si>
  <si>
    <t>15MBPS</t>
  </si>
  <si>
    <t>57 MBPS</t>
  </si>
  <si>
    <t xml:space="preserve">9.07 MBPS </t>
  </si>
  <si>
    <t>9.51 MBPS</t>
  </si>
  <si>
    <t>30MB</t>
  </si>
  <si>
    <t>5.2 MBPS</t>
  </si>
  <si>
    <t>44.43 MBPS</t>
  </si>
  <si>
    <t>9.65 MBPS</t>
  </si>
  <si>
    <t>5.50 MBPS</t>
  </si>
  <si>
    <t>16.3 MBS</t>
  </si>
  <si>
    <t>19.2 MBPS</t>
  </si>
  <si>
    <t>15.56 MBPS (50 MBPS BAND)</t>
  </si>
  <si>
    <t>30.07 MBPS</t>
  </si>
  <si>
    <t xml:space="preserve">N/A </t>
  </si>
  <si>
    <t>13.74 MBPS</t>
  </si>
  <si>
    <t>9.42 MBPS</t>
  </si>
  <si>
    <t>34.0 MBPS</t>
  </si>
  <si>
    <t>165 MBPS</t>
  </si>
  <si>
    <t>16.93MBPS</t>
  </si>
  <si>
    <t>250 MBPS</t>
  </si>
  <si>
    <t>75 MBPS</t>
  </si>
  <si>
    <t>9.39 MBPS</t>
  </si>
  <si>
    <t>24.18 MBPS</t>
  </si>
  <si>
    <t>125 MBPS</t>
  </si>
  <si>
    <t>18.24 MBPS</t>
  </si>
  <si>
    <t>91.63 MBPS</t>
  </si>
  <si>
    <t>12mb/2</t>
  </si>
  <si>
    <t>18.85 MBPS</t>
  </si>
  <si>
    <t>4.01 MBPS</t>
  </si>
  <si>
    <t>40 MPBS</t>
  </si>
  <si>
    <t>15.5 MBPS</t>
  </si>
  <si>
    <t>9.29 MBPS</t>
  </si>
  <si>
    <t>60.70 MBPS</t>
  </si>
  <si>
    <t>50.00 MBPS</t>
  </si>
  <si>
    <t>1.544 MBPS</t>
  </si>
  <si>
    <t>22.1 MBPS</t>
  </si>
  <si>
    <t>24.37 MBPS</t>
  </si>
  <si>
    <t>179 MBPS</t>
  </si>
  <si>
    <t>6.39 MBPS</t>
  </si>
  <si>
    <t>139.40 MBPS</t>
  </si>
  <si>
    <t>47.5 MBPS</t>
  </si>
  <si>
    <t>72.14 MBPS</t>
  </si>
  <si>
    <t>1000 MBPS</t>
  </si>
  <si>
    <t>19.13 MBPS</t>
  </si>
  <si>
    <t>2.21 MBPS</t>
  </si>
  <si>
    <t>90.05 MBPS</t>
  </si>
  <si>
    <t>1.5 MBPS</t>
  </si>
  <si>
    <t>50  MBPS</t>
  </si>
  <si>
    <t>4.80 MBPS</t>
  </si>
  <si>
    <t>26.8 MBPS</t>
  </si>
  <si>
    <t>40 MBPS</t>
  </si>
  <si>
    <t>6MBPS</t>
  </si>
  <si>
    <t>12.29 MBPS</t>
  </si>
  <si>
    <t>89.92 MBPS</t>
  </si>
  <si>
    <t>14.1 MBPS</t>
  </si>
  <si>
    <t>61 MBPS</t>
  </si>
  <si>
    <t>23.68 MBPS</t>
  </si>
  <si>
    <t>18.86 MBPS</t>
  </si>
  <si>
    <t>10.0 MBPS</t>
  </si>
  <si>
    <t>7.89 MBPS</t>
  </si>
  <si>
    <t>88.4 MBPS</t>
  </si>
  <si>
    <t>15.6 MBPS</t>
  </si>
  <si>
    <t>4.10 MBPS</t>
  </si>
  <si>
    <t>19.17 MBPS</t>
  </si>
  <si>
    <t>26.21 MBPS</t>
  </si>
  <si>
    <t>18.3MBPS</t>
  </si>
  <si>
    <t>167.5 MBPS</t>
  </si>
  <si>
    <t>150 MBPS</t>
  </si>
  <si>
    <t>2 GBPS</t>
  </si>
  <si>
    <t>5.75 MBPS</t>
  </si>
  <si>
    <t>5.0 MBPS</t>
  </si>
  <si>
    <t>200 MBPS</t>
  </si>
  <si>
    <t>20 MBPS Download; 2MBPS up</t>
  </si>
  <si>
    <t>30 GBPS</t>
  </si>
  <si>
    <t>29 MBPS</t>
  </si>
  <si>
    <t>17.8 MBPS</t>
  </si>
  <si>
    <t>25.06 MBPS</t>
  </si>
  <si>
    <t>9.37 MBPS</t>
  </si>
  <si>
    <t>10.29 MBPS</t>
  </si>
  <si>
    <t>5 GBPS</t>
  </si>
  <si>
    <t>7.4 MBPS</t>
  </si>
  <si>
    <t>2.25 MBPS</t>
  </si>
  <si>
    <t>256 KBPS</t>
  </si>
  <si>
    <t>1.71 MBPS</t>
  </si>
  <si>
    <t>17.7 MBPS</t>
  </si>
  <si>
    <t>94.99 MBPS</t>
  </si>
  <si>
    <t>46.6 MBPS</t>
  </si>
  <si>
    <t>46.95 MBPS</t>
  </si>
  <si>
    <t>24.3 MBPS</t>
  </si>
  <si>
    <t>17.33 MBPS</t>
  </si>
  <si>
    <t>9.74 MBPS</t>
  </si>
  <si>
    <t>2017 (236)</t>
  </si>
  <si>
    <t># of Wireless Hubs in Central Library</t>
  </si>
  <si>
    <t>Wireless hubs in Central Library</t>
  </si>
  <si>
    <t>N=236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</si>
</sst>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.00"/>
    <numFmt numFmtId="167" formatCode="&quot;$&quot;#,##0"/>
    <numFmt numFmtId="168" formatCode="&quot;$&quot;0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right" wrapText="1"/>
    </xf>
    <xf numFmtId="0" fontId="44" fillId="0" borderId="0" xfId="0" applyFont="1" applyAlignment="1">
      <alignment wrapText="1"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23" fillId="0" borderId="0" xfId="59" applyFont="1" applyFill="1" applyBorder="1" applyAlignment="1">
      <alignment horizontal="center" wrapText="1"/>
      <protection/>
    </xf>
    <xf numFmtId="0" fontId="23" fillId="0" borderId="0" xfId="59" applyFont="1" applyBorder="1" applyAlignment="1">
      <alignment horizontal="center" wrapText="1"/>
      <protection/>
    </xf>
    <xf numFmtId="0" fontId="22" fillId="0" borderId="0" xfId="0" applyFont="1" applyFill="1" applyAlignment="1">
      <alignment horizontal="left"/>
    </xf>
    <xf numFmtId="0" fontId="24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0" fontId="24" fillId="0" borderId="12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164" fontId="21" fillId="0" borderId="11" xfId="42" applyNumberFormat="1" applyFont="1" applyFill="1" applyBorder="1" applyAlignment="1">
      <alignment/>
    </xf>
    <xf numFmtId="164" fontId="24" fillId="0" borderId="11" xfId="42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1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3" fontId="24" fillId="0" borderId="0" xfId="0" applyNumberFormat="1" applyFont="1" applyFill="1" applyBorder="1" applyAlignment="1" applyProtection="1">
      <alignment/>
      <protection locked="0"/>
    </xf>
    <xf numFmtId="0" fontId="23" fillId="0" borderId="0" xfId="63" applyFont="1" applyFill="1" applyBorder="1" applyAlignment="1">
      <alignment horizontal="center" wrapText="1"/>
      <protection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63" applyFont="1" applyFill="1">
      <alignment/>
      <protection/>
    </xf>
    <xf numFmtId="0" fontId="24" fillId="0" borderId="0" xfId="63" applyFont="1" applyFill="1" applyBorder="1">
      <alignment/>
      <protection/>
    </xf>
    <xf numFmtId="0" fontId="24" fillId="0" borderId="0" xfId="63" applyFont="1" applyFill="1" applyBorder="1" applyAlignment="1">
      <alignment horizontal="right"/>
      <protection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4" xfId="63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0" xfId="63" applyNumberFormat="1" applyFont="1" applyFill="1">
      <alignment/>
      <protection/>
    </xf>
    <xf numFmtId="0" fontId="44" fillId="0" borderId="0" xfId="0" applyFont="1" applyFill="1" applyAlignment="1">
      <alignment/>
    </xf>
    <xf numFmtId="1" fontId="21" fillId="0" borderId="0" xfId="0" applyNumberFormat="1" applyFont="1" applyFill="1" applyBorder="1" applyAlignment="1">
      <alignment/>
    </xf>
    <xf numFmtId="0" fontId="24" fillId="0" borderId="14" xfId="63" applyFont="1" applyFill="1" applyBorder="1">
      <alignment/>
      <protection/>
    </xf>
    <xf numFmtId="3" fontId="24" fillId="0" borderId="14" xfId="63" applyNumberFormat="1" applyFont="1" applyFill="1" applyBorder="1">
      <alignment/>
      <protection/>
    </xf>
    <xf numFmtId="1" fontId="44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3" fontId="44" fillId="0" borderId="0" xfId="63" applyNumberFormat="1" applyFont="1" applyFill="1">
      <alignment/>
      <protection/>
    </xf>
    <xf numFmtId="165" fontId="21" fillId="0" borderId="0" xfId="0" applyNumberFormat="1" applyFont="1" applyFill="1" applyBorder="1" applyAlignment="1">
      <alignment/>
    </xf>
    <xf numFmtId="3" fontId="44" fillId="0" borderId="14" xfId="63" applyNumberFormat="1" applyFont="1" applyFill="1" applyBorder="1">
      <alignment/>
      <protection/>
    </xf>
    <xf numFmtId="164" fontId="21" fillId="0" borderId="11" xfId="42" applyNumberFormat="1" applyFont="1" applyFill="1" applyBorder="1" applyAlignment="1">
      <alignment horizontal="right" wrapText="1"/>
    </xf>
    <xf numFmtId="0" fontId="24" fillId="0" borderId="15" xfId="63" applyFont="1" applyFill="1" applyBorder="1" applyAlignment="1">
      <alignment horizontal="right"/>
      <protection/>
    </xf>
    <xf numFmtId="3" fontId="44" fillId="0" borderId="15" xfId="63" applyNumberFormat="1" applyFont="1" applyFill="1" applyBorder="1">
      <alignment/>
      <protection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0" fontId="45" fillId="0" borderId="16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164" fontId="44" fillId="0" borderId="10" xfId="42" applyNumberFormat="1" applyFont="1" applyFill="1" applyBorder="1" applyAlignment="1">
      <alignment horizontal="right" wrapText="1"/>
    </xf>
    <xf numFmtId="1" fontId="24" fillId="0" borderId="10" xfId="61" applyNumberFormat="1" applyFont="1" applyBorder="1" applyAlignment="1">
      <alignment wrapText="1"/>
      <protection/>
    </xf>
    <xf numFmtId="164" fontId="44" fillId="0" borderId="10" xfId="42" applyNumberFormat="1" applyFont="1" applyBorder="1" applyAlignment="1">
      <alignment horizontal="right" wrapText="1"/>
    </xf>
    <xf numFmtId="1" fontId="44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 wrapText="1"/>
    </xf>
    <xf numFmtId="0" fontId="44" fillId="0" borderId="0" xfId="0" applyFont="1" applyBorder="1" applyAlignment="1">
      <alignment wrapText="1"/>
    </xf>
    <xf numFmtId="1" fontId="44" fillId="0" borderId="0" xfId="0" applyNumberFormat="1" applyFont="1" applyBorder="1" applyAlignment="1">
      <alignment wrapText="1"/>
    </xf>
    <xf numFmtId="0" fontId="44" fillId="0" borderId="0" xfId="63" applyFont="1" applyFill="1">
      <alignment/>
      <protection/>
    </xf>
    <xf numFmtId="0" fontId="24" fillId="0" borderId="15" xfId="63" applyFont="1" applyFill="1" applyBorder="1">
      <alignment/>
      <protection/>
    </xf>
    <xf numFmtId="164" fontId="24" fillId="0" borderId="0" xfId="42" applyNumberFormat="1" applyFont="1" applyFill="1" applyAlignment="1">
      <alignment/>
    </xf>
    <xf numFmtId="164" fontId="21" fillId="0" borderId="0" xfId="42" applyNumberFormat="1" applyFont="1" applyFill="1" applyAlignment="1">
      <alignment/>
    </xf>
    <xf numFmtId="164" fontId="44" fillId="0" borderId="0" xfId="42" applyNumberFormat="1" applyFont="1" applyFill="1" applyAlignment="1">
      <alignment horizontal="right"/>
    </xf>
    <xf numFmtId="164" fontId="21" fillId="0" borderId="14" xfId="42" applyNumberFormat="1" applyFont="1" applyFill="1" applyBorder="1" applyAlignment="1">
      <alignment/>
    </xf>
    <xf numFmtId="164" fontId="44" fillId="0" borderId="14" xfId="42" applyNumberFormat="1" applyFont="1" applyFill="1" applyBorder="1" applyAlignment="1">
      <alignment horizontal="right"/>
    </xf>
    <xf numFmtId="164" fontId="21" fillId="0" borderId="0" xfId="42" applyNumberFormat="1" applyFont="1" applyFill="1" applyAlignment="1">
      <alignment horizontal="right"/>
    </xf>
    <xf numFmtId="164" fontId="44" fillId="0" borderId="0" xfId="42" applyNumberFormat="1" applyFont="1" applyFill="1" applyAlignment="1">
      <alignment/>
    </xf>
    <xf numFmtId="164" fontId="21" fillId="0" borderId="0" xfId="42" applyNumberFormat="1" applyFont="1" applyFill="1" applyBorder="1" applyAlignment="1">
      <alignment/>
    </xf>
    <xf numFmtId="164" fontId="44" fillId="0" borderId="14" xfId="42" applyNumberFormat="1" applyFont="1" applyFill="1" applyBorder="1" applyAlignment="1">
      <alignment/>
    </xf>
    <xf numFmtId="1" fontId="24" fillId="0" borderId="10" xfId="61" applyNumberFormat="1" applyFont="1" applyBorder="1">
      <alignment/>
      <protection/>
    </xf>
    <xf numFmtId="0" fontId="44" fillId="0" borderId="14" xfId="0" applyFont="1" applyFill="1" applyBorder="1" applyAlignment="1">
      <alignment/>
    </xf>
    <xf numFmtId="1" fontId="44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wrapText="1"/>
    </xf>
    <xf numFmtId="0" fontId="44" fillId="0" borderId="16" xfId="0" applyFont="1" applyBorder="1" applyAlignment="1">
      <alignment horizontal="right" wrapText="1"/>
    </xf>
    <xf numFmtId="0" fontId="23" fillId="0" borderId="0" xfId="59" applyFont="1" applyFill="1" applyBorder="1" applyAlignment="1">
      <alignment horizontal="right" wrapText="1"/>
      <protection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 wrapText="1"/>
    </xf>
    <xf numFmtId="1" fontId="44" fillId="0" borderId="1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 wrapText="1"/>
    </xf>
    <xf numFmtId="0" fontId="44" fillId="0" borderId="0" xfId="0" applyFont="1" applyAlignment="1">
      <alignment horizontal="right" wrapText="1"/>
    </xf>
    <xf numFmtId="0" fontId="44" fillId="0" borderId="10" xfId="0" applyFont="1" applyFill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21" fillId="0" borderId="12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zoomScalePageLayoutView="0" workbookViewId="0" topLeftCell="A5">
      <selection activeCell="C3" sqref="C3:C35"/>
    </sheetView>
  </sheetViews>
  <sheetFormatPr defaultColWidth="9.140625" defaultRowHeight="15"/>
  <cols>
    <col min="1" max="1" width="47.421875" style="3" customWidth="1"/>
    <col min="2" max="2" width="14.421875" style="3" customWidth="1"/>
    <col min="3" max="3" width="11.7109375" style="3" customWidth="1"/>
    <col min="4" max="4" width="17.00390625" style="88" customWidth="1"/>
    <col min="5" max="5" width="18.7109375" style="88" customWidth="1"/>
    <col min="6" max="6" width="10.57421875" style="3" customWidth="1"/>
    <col min="7" max="7" width="17.28125" style="3" customWidth="1"/>
    <col min="8" max="8" width="18.421875" style="3" customWidth="1"/>
    <col min="9" max="16384" width="9.140625" style="3" customWidth="1"/>
  </cols>
  <sheetData>
    <row r="1" spans="1:5" s="59" customFormat="1" ht="27" customHeight="1" thickBot="1">
      <c r="A1" s="58" t="s">
        <v>454</v>
      </c>
      <c r="D1" s="82"/>
      <c r="E1" s="82"/>
    </row>
    <row r="2" spans="1:8" ht="63.75">
      <c r="A2" s="4" t="s">
        <v>2</v>
      </c>
      <c r="B2" s="5" t="s">
        <v>3</v>
      </c>
      <c r="C2" s="5" t="s">
        <v>4</v>
      </c>
      <c r="D2" s="83" t="s">
        <v>0</v>
      </c>
      <c r="E2" s="83" t="s">
        <v>1</v>
      </c>
      <c r="F2" s="6" t="s">
        <v>547</v>
      </c>
      <c r="G2" s="6" t="s">
        <v>412</v>
      </c>
      <c r="H2" s="7" t="s">
        <v>416</v>
      </c>
    </row>
    <row r="3" spans="1:8" ht="12.75">
      <c r="A3" s="1" t="s">
        <v>151</v>
      </c>
      <c r="B3" s="2" t="s">
        <v>34</v>
      </c>
      <c r="C3" s="60">
        <v>877389</v>
      </c>
      <c r="D3" s="84" t="s">
        <v>339</v>
      </c>
      <c r="E3" s="84" t="s">
        <v>435</v>
      </c>
      <c r="F3" s="78">
        <v>131</v>
      </c>
      <c r="G3" s="80">
        <v>656</v>
      </c>
      <c r="H3" s="80">
        <v>631</v>
      </c>
    </row>
    <row r="4" spans="1:8" ht="12.75">
      <c r="A4" s="1" t="s">
        <v>13</v>
      </c>
      <c r="B4" s="2" t="s">
        <v>14</v>
      </c>
      <c r="C4" s="60">
        <v>355329</v>
      </c>
      <c r="D4" s="84" t="s">
        <v>339</v>
      </c>
      <c r="E4" s="84" t="s">
        <v>407</v>
      </c>
      <c r="F4" s="78">
        <v>92</v>
      </c>
      <c r="G4" s="80">
        <v>506</v>
      </c>
      <c r="H4" s="80">
        <v>450</v>
      </c>
    </row>
    <row r="5" spans="1:8" ht="12.75">
      <c r="A5" s="1" t="s">
        <v>182</v>
      </c>
      <c r="B5" s="2" t="s">
        <v>92</v>
      </c>
      <c r="C5" s="60">
        <v>242837</v>
      </c>
      <c r="D5" s="84" t="s">
        <v>339</v>
      </c>
      <c r="E5" s="84" t="s">
        <v>526</v>
      </c>
      <c r="F5" s="78">
        <v>18</v>
      </c>
      <c r="G5" s="80">
        <v>230</v>
      </c>
      <c r="H5" s="80">
        <v>186</v>
      </c>
    </row>
    <row r="6" spans="1:8" ht="12.75">
      <c r="A6" s="1" t="s">
        <v>106</v>
      </c>
      <c r="B6" s="2" t="s">
        <v>107</v>
      </c>
      <c r="C6" s="60">
        <v>179703</v>
      </c>
      <c r="D6" s="84" t="s">
        <v>339</v>
      </c>
      <c r="E6" s="84" t="s">
        <v>401</v>
      </c>
      <c r="F6" s="78">
        <v>30</v>
      </c>
      <c r="G6" s="80">
        <v>226</v>
      </c>
      <c r="H6" s="80">
        <v>209</v>
      </c>
    </row>
    <row r="7" spans="1:8" ht="12.75">
      <c r="A7" s="1" t="s">
        <v>290</v>
      </c>
      <c r="B7" s="2" t="s">
        <v>206</v>
      </c>
      <c r="C7" s="60">
        <v>167606</v>
      </c>
      <c r="D7" s="84" t="s">
        <v>339</v>
      </c>
      <c r="E7" s="84" t="s">
        <v>534</v>
      </c>
      <c r="F7" s="78">
        <v>34</v>
      </c>
      <c r="G7" s="80">
        <v>353</v>
      </c>
      <c r="H7" s="80">
        <v>309</v>
      </c>
    </row>
    <row r="8" spans="1:8" ht="12.75">
      <c r="A8" s="1" t="s">
        <v>262</v>
      </c>
      <c r="B8" s="2" t="s">
        <v>263</v>
      </c>
      <c r="C8" s="60">
        <v>144947</v>
      </c>
      <c r="D8" s="84" t="s">
        <v>339</v>
      </c>
      <c r="E8" s="84" t="s">
        <v>401</v>
      </c>
      <c r="F8" s="78">
        <v>21</v>
      </c>
      <c r="G8" s="80">
        <v>121</v>
      </c>
      <c r="H8" s="80">
        <v>88</v>
      </c>
    </row>
    <row r="9" spans="1:8" ht="12.75">
      <c r="A9" s="1" t="s">
        <v>299</v>
      </c>
      <c r="B9" s="2" t="s">
        <v>300</v>
      </c>
      <c r="C9" s="60">
        <v>142817</v>
      </c>
      <c r="D9" s="84" t="s">
        <v>339</v>
      </c>
      <c r="E9" s="84" t="s">
        <v>401</v>
      </c>
      <c r="F9" s="78">
        <v>11</v>
      </c>
      <c r="G9" s="80">
        <v>107</v>
      </c>
      <c r="H9" s="80">
        <v>80</v>
      </c>
    </row>
    <row r="10" spans="1:8" ht="12.75">
      <c r="A10" s="1" t="s">
        <v>136</v>
      </c>
      <c r="B10" s="2" t="s">
        <v>69</v>
      </c>
      <c r="C10" s="60">
        <v>140680</v>
      </c>
      <c r="D10" s="84" t="s">
        <v>339</v>
      </c>
      <c r="E10" s="84" t="s">
        <v>496</v>
      </c>
      <c r="F10" s="78">
        <v>2</v>
      </c>
      <c r="G10" s="80">
        <v>106</v>
      </c>
      <c r="H10" s="80">
        <v>119</v>
      </c>
    </row>
    <row r="11" spans="1:8" ht="12.75">
      <c r="A11" s="1" t="s">
        <v>209</v>
      </c>
      <c r="B11" s="2" t="s">
        <v>210</v>
      </c>
      <c r="C11" s="60">
        <v>137974</v>
      </c>
      <c r="D11" s="84" t="s">
        <v>339</v>
      </c>
      <c r="E11" s="84" t="s">
        <v>472</v>
      </c>
      <c r="F11" s="78">
        <v>50</v>
      </c>
      <c r="G11" s="80">
        <v>151</v>
      </c>
      <c r="H11" s="80">
        <v>167</v>
      </c>
    </row>
    <row r="12" spans="1:8" ht="12.75">
      <c r="A12" s="1" t="s">
        <v>332</v>
      </c>
      <c r="B12" s="2" t="s">
        <v>107</v>
      </c>
      <c r="C12" s="62">
        <v>117429</v>
      </c>
      <c r="D12" s="84" t="s">
        <v>339</v>
      </c>
      <c r="E12" s="84" t="s">
        <v>520</v>
      </c>
      <c r="F12" s="78">
        <v>9</v>
      </c>
      <c r="G12" s="80">
        <v>27</v>
      </c>
      <c r="H12" s="80">
        <v>17</v>
      </c>
    </row>
    <row r="13" spans="1:8" ht="12.75">
      <c r="A13" s="1" t="s">
        <v>309</v>
      </c>
      <c r="B13" s="2" t="s">
        <v>310</v>
      </c>
      <c r="C13" s="60">
        <v>107848</v>
      </c>
      <c r="D13" s="84" t="s">
        <v>339</v>
      </c>
      <c r="E13" s="84" t="s">
        <v>401</v>
      </c>
      <c r="F13" s="78">
        <v>12</v>
      </c>
      <c r="G13" s="80">
        <v>104</v>
      </c>
      <c r="H13" s="80">
        <v>99</v>
      </c>
    </row>
    <row r="14" spans="1:8" ht="12.75">
      <c r="A14" s="1" t="s">
        <v>163</v>
      </c>
      <c r="B14" s="2" t="s">
        <v>104</v>
      </c>
      <c r="C14" s="60">
        <v>103988</v>
      </c>
      <c r="D14" s="84" t="s">
        <v>339</v>
      </c>
      <c r="E14" s="84" t="s">
        <v>468</v>
      </c>
      <c r="F14" s="78">
        <v>27</v>
      </c>
      <c r="G14" s="80">
        <v>66</v>
      </c>
      <c r="H14" s="80">
        <v>82</v>
      </c>
    </row>
    <row r="15" spans="1:8" ht="12.75">
      <c r="A15" s="1" t="s">
        <v>105</v>
      </c>
      <c r="B15" s="2" t="s">
        <v>52</v>
      </c>
      <c r="C15" s="60">
        <v>92236</v>
      </c>
      <c r="D15" s="84" t="s">
        <v>339</v>
      </c>
      <c r="E15" s="84" t="s">
        <v>418</v>
      </c>
      <c r="F15" s="78">
        <v>17</v>
      </c>
      <c r="G15" s="80">
        <v>138</v>
      </c>
      <c r="H15" s="80">
        <v>103</v>
      </c>
    </row>
    <row r="16" spans="1:8" ht="12.75">
      <c r="A16" s="1" t="s">
        <v>205</v>
      </c>
      <c r="B16" s="2" t="s">
        <v>206</v>
      </c>
      <c r="C16" s="60">
        <v>89652</v>
      </c>
      <c r="D16" s="84" t="s">
        <v>339</v>
      </c>
      <c r="E16" s="84" t="s">
        <v>401</v>
      </c>
      <c r="F16" s="78">
        <v>11</v>
      </c>
      <c r="G16" s="80">
        <v>72</v>
      </c>
      <c r="H16" s="80">
        <v>81</v>
      </c>
    </row>
    <row r="17" spans="1:8" ht="12.75">
      <c r="A17" s="1" t="s">
        <v>68</v>
      </c>
      <c r="B17" s="2" t="s">
        <v>69</v>
      </c>
      <c r="C17" s="60">
        <v>83293</v>
      </c>
      <c r="D17" s="84" t="s">
        <v>339</v>
      </c>
      <c r="E17" s="84" t="s">
        <v>445</v>
      </c>
      <c r="F17" s="78">
        <v>20</v>
      </c>
      <c r="G17" s="80">
        <v>119</v>
      </c>
      <c r="H17" s="80">
        <v>93</v>
      </c>
    </row>
    <row r="18" spans="1:8" ht="12.75">
      <c r="A18" s="1" t="s">
        <v>138</v>
      </c>
      <c r="B18" s="2" t="s">
        <v>92</v>
      </c>
      <c r="C18" s="60">
        <v>80830</v>
      </c>
      <c r="D18" s="84" t="s">
        <v>339</v>
      </c>
      <c r="E18" s="84" t="s">
        <v>497</v>
      </c>
      <c r="F18" s="78">
        <v>9</v>
      </c>
      <c r="G18" s="80">
        <v>64</v>
      </c>
      <c r="H18" s="80">
        <v>45</v>
      </c>
    </row>
    <row r="19" spans="1:8" ht="12.75">
      <c r="A19" s="1" t="s">
        <v>26</v>
      </c>
      <c r="B19" s="2" t="s">
        <v>27</v>
      </c>
      <c r="C19" s="60">
        <v>76418</v>
      </c>
      <c r="D19" s="84" t="s">
        <v>339</v>
      </c>
      <c r="E19" s="84" t="s">
        <v>401</v>
      </c>
      <c r="F19" s="78">
        <v>19</v>
      </c>
      <c r="G19" s="80">
        <v>66</v>
      </c>
      <c r="H19" s="80">
        <v>59</v>
      </c>
    </row>
    <row r="20" spans="1:8" ht="12.75">
      <c r="A20" s="1" t="s">
        <v>175</v>
      </c>
      <c r="B20" s="2" t="s">
        <v>133</v>
      </c>
      <c r="C20" s="60">
        <v>76265</v>
      </c>
      <c r="D20" s="84" t="s">
        <v>339</v>
      </c>
      <c r="E20" s="84" t="s">
        <v>500</v>
      </c>
      <c r="F20" s="78">
        <v>19</v>
      </c>
      <c r="G20" s="80">
        <v>92</v>
      </c>
      <c r="H20" s="80">
        <v>106</v>
      </c>
    </row>
    <row r="21" spans="1:8" ht="12.75">
      <c r="A21" s="1" t="s">
        <v>126</v>
      </c>
      <c r="B21" s="2" t="s">
        <v>92</v>
      </c>
      <c r="C21" s="60">
        <v>75242</v>
      </c>
      <c r="D21" s="84" t="s">
        <v>339</v>
      </c>
      <c r="E21" s="84" t="s">
        <v>401</v>
      </c>
      <c r="F21" s="78">
        <v>7</v>
      </c>
      <c r="G21" s="80">
        <v>57</v>
      </c>
      <c r="H21" s="80">
        <v>31</v>
      </c>
    </row>
    <row r="22" spans="1:8" ht="12.75">
      <c r="A22" s="1" t="s">
        <v>223</v>
      </c>
      <c r="B22" s="2" t="s">
        <v>224</v>
      </c>
      <c r="C22" s="60">
        <v>74578</v>
      </c>
      <c r="D22" s="84" t="s">
        <v>339</v>
      </c>
      <c r="E22" s="89" t="s">
        <v>526</v>
      </c>
      <c r="F22" s="78">
        <v>13</v>
      </c>
      <c r="G22" s="80">
        <v>60</v>
      </c>
      <c r="H22" s="80">
        <v>50</v>
      </c>
    </row>
    <row r="23" spans="1:8" ht="12.75">
      <c r="A23" s="1" t="s">
        <v>220</v>
      </c>
      <c r="B23" s="2" t="s">
        <v>221</v>
      </c>
      <c r="C23" s="60">
        <v>72100</v>
      </c>
      <c r="D23" s="84" t="s">
        <v>339</v>
      </c>
      <c r="E23" s="84" t="s">
        <v>401</v>
      </c>
      <c r="F23" s="78">
        <v>11</v>
      </c>
      <c r="G23" s="80">
        <v>106</v>
      </c>
      <c r="H23" s="80">
        <v>59</v>
      </c>
    </row>
    <row r="24" spans="1:8" ht="12.75">
      <c r="A24" s="1" t="s">
        <v>15</v>
      </c>
      <c r="B24" s="2" t="s">
        <v>10</v>
      </c>
      <c r="C24" s="60">
        <v>70954</v>
      </c>
      <c r="D24" s="84" t="s">
        <v>339</v>
      </c>
      <c r="E24" s="84" t="s">
        <v>522</v>
      </c>
      <c r="F24" s="78">
        <v>12</v>
      </c>
      <c r="G24" s="80">
        <v>104</v>
      </c>
      <c r="H24" s="80">
        <v>105</v>
      </c>
    </row>
    <row r="25" spans="1:8" ht="12.75">
      <c r="A25" s="1" t="s">
        <v>180</v>
      </c>
      <c r="B25" s="2" t="s">
        <v>177</v>
      </c>
      <c r="C25" s="60">
        <v>64696</v>
      </c>
      <c r="D25" s="84" t="s">
        <v>339</v>
      </c>
      <c r="E25" s="84" t="s">
        <v>396</v>
      </c>
      <c r="F25" s="78">
        <v>23</v>
      </c>
      <c r="G25" s="80">
        <v>85</v>
      </c>
      <c r="H25" s="80">
        <v>55</v>
      </c>
    </row>
    <row r="26" spans="1:8" ht="12.75">
      <c r="A26" s="1" t="s">
        <v>160</v>
      </c>
      <c r="B26" s="2" t="s">
        <v>74</v>
      </c>
      <c r="C26" s="60">
        <v>59062</v>
      </c>
      <c r="D26" s="84" t="s">
        <v>339</v>
      </c>
      <c r="E26" s="84" t="s">
        <v>541</v>
      </c>
      <c r="F26" s="78">
        <v>7</v>
      </c>
      <c r="G26" s="81">
        <v>75</v>
      </c>
      <c r="H26" s="81">
        <v>70</v>
      </c>
    </row>
    <row r="27" spans="1:8" ht="12.75">
      <c r="A27" s="1" t="s">
        <v>139</v>
      </c>
      <c r="B27" s="2" t="s">
        <v>117</v>
      </c>
      <c r="C27" s="60">
        <v>58997</v>
      </c>
      <c r="D27" s="84" t="s">
        <v>339</v>
      </c>
      <c r="E27" s="84" t="s">
        <v>445</v>
      </c>
      <c r="F27" s="78">
        <v>9</v>
      </c>
      <c r="G27" s="80">
        <v>127</v>
      </c>
      <c r="H27" s="80">
        <v>71</v>
      </c>
    </row>
    <row r="28" spans="1:8" ht="12.75">
      <c r="A28" s="1" t="s">
        <v>218</v>
      </c>
      <c r="B28" s="2" t="s">
        <v>217</v>
      </c>
      <c r="C28" s="60">
        <v>55921</v>
      </c>
      <c r="D28" s="84" t="s">
        <v>339</v>
      </c>
      <c r="E28" s="84" t="s">
        <v>474</v>
      </c>
      <c r="F28" s="78">
        <v>7</v>
      </c>
      <c r="G28" s="80">
        <v>89</v>
      </c>
      <c r="H28" s="80">
        <v>34</v>
      </c>
    </row>
    <row r="29" spans="1:8" ht="12.75">
      <c r="A29" s="1" t="s">
        <v>219</v>
      </c>
      <c r="B29" s="2" t="s">
        <v>65</v>
      </c>
      <c r="C29" s="60">
        <v>51760</v>
      </c>
      <c r="D29" s="84" t="s">
        <v>339</v>
      </c>
      <c r="E29" s="84" t="s">
        <v>528</v>
      </c>
      <c r="F29" s="78">
        <v>3</v>
      </c>
      <c r="G29" s="80">
        <v>23</v>
      </c>
      <c r="H29" s="80">
        <v>33</v>
      </c>
    </row>
    <row r="30" spans="1:8" ht="12.75">
      <c r="A30" s="1" t="s">
        <v>73</v>
      </c>
      <c r="B30" s="2" t="s">
        <v>74</v>
      </c>
      <c r="C30" s="60">
        <v>51170</v>
      </c>
      <c r="D30" s="84" t="s">
        <v>339</v>
      </c>
      <c r="E30" s="84" t="s">
        <v>401</v>
      </c>
      <c r="F30" s="78">
        <v>12</v>
      </c>
      <c r="G30" s="80">
        <v>49</v>
      </c>
      <c r="H30" s="80">
        <v>25</v>
      </c>
    </row>
    <row r="31" spans="1:8" ht="12.75">
      <c r="A31" s="1" t="s">
        <v>24</v>
      </c>
      <c r="B31" s="2" t="s">
        <v>25</v>
      </c>
      <c r="C31" s="60">
        <v>44764</v>
      </c>
      <c r="D31" s="84" t="s">
        <v>339</v>
      </c>
      <c r="E31" s="84" t="s">
        <v>523</v>
      </c>
      <c r="F31" s="78">
        <v>8</v>
      </c>
      <c r="G31" s="80">
        <v>22</v>
      </c>
      <c r="H31" s="80">
        <v>41</v>
      </c>
    </row>
    <row r="32" spans="1:8" ht="12.75">
      <c r="A32" s="1" t="s">
        <v>281</v>
      </c>
      <c r="B32" s="2" t="s">
        <v>282</v>
      </c>
      <c r="C32" s="60">
        <v>44436</v>
      </c>
      <c r="D32" s="84" t="s">
        <v>339</v>
      </c>
      <c r="E32" s="84" t="s">
        <v>480</v>
      </c>
      <c r="F32" s="78">
        <v>6</v>
      </c>
      <c r="G32" s="80">
        <v>25</v>
      </c>
      <c r="H32" s="80">
        <v>29</v>
      </c>
    </row>
    <row r="33" spans="1:8" ht="12.75">
      <c r="A33" s="1" t="s">
        <v>91</v>
      </c>
      <c r="B33" s="2" t="s">
        <v>92</v>
      </c>
      <c r="C33" s="60">
        <v>41810</v>
      </c>
      <c r="D33" s="84" t="s">
        <v>339</v>
      </c>
      <c r="E33" s="84" t="s">
        <v>443</v>
      </c>
      <c r="F33" s="78">
        <v>12</v>
      </c>
      <c r="G33" s="80">
        <v>44</v>
      </c>
      <c r="H33" s="80">
        <v>53</v>
      </c>
    </row>
    <row r="34" spans="1:8" ht="12.75">
      <c r="A34" s="1" t="s">
        <v>226</v>
      </c>
      <c r="B34" s="2" t="s">
        <v>173</v>
      </c>
      <c r="C34" s="60">
        <v>40389</v>
      </c>
      <c r="D34" s="84" t="s">
        <v>339</v>
      </c>
      <c r="E34" s="84" t="s">
        <v>397</v>
      </c>
      <c r="F34" s="78">
        <v>15</v>
      </c>
      <c r="G34" s="80">
        <v>73</v>
      </c>
      <c r="H34" s="80">
        <v>42</v>
      </c>
    </row>
    <row r="35" spans="1:8" ht="12.75">
      <c r="A35" s="1" t="s">
        <v>59</v>
      </c>
      <c r="B35" s="2" t="s">
        <v>25</v>
      </c>
      <c r="C35" s="60">
        <v>40258</v>
      </c>
      <c r="D35" s="84" t="s">
        <v>339</v>
      </c>
      <c r="E35" s="84" t="s">
        <v>491</v>
      </c>
      <c r="F35" s="78">
        <v>3</v>
      </c>
      <c r="G35" s="80">
        <v>35</v>
      </c>
      <c r="H35" s="80">
        <v>33</v>
      </c>
    </row>
    <row r="36" spans="1:8" ht="12.75">
      <c r="A36" s="1" t="s">
        <v>140</v>
      </c>
      <c r="B36" s="2" t="s">
        <v>141</v>
      </c>
      <c r="C36" s="60">
        <v>39364</v>
      </c>
      <c r="D36" s="84" t="s">
        <v>339</v>
      </c>
      <c r="E36" s="90" t="s">
        <v>466</v>
      </c>
      <c r="F36" s="78">
        <v>27</v>
      </c>
      <c r="G36" s="80">
        <v>64</v>
      </c>
      <c r="H36" s="80">
        <v>38</v>
      </c>
    </row>
    <row r="37" spans="1:8" ht="12.75">
      <c r="A37" s="1" t="s">
        <v>241</v>
      </c>
      <c r="B37" s="2" t="s">
        <v>45</v>
      </c>
      <c r="C37" s="60">
        <v>37749</v>
      </c>
      <c r="D37" s="84" t="s">
        <v>339</v>
      </c>
      <c r="E37" s="84" t="s">
        <v>396</v>
      </c>
      <c r="F37" s="78">
        <v>8</v>
      </c>
      <c r="G37" s="80">
        <v>40</v>
      </c>
      <c r="H37" s="80">
        <v>20</v>
      </c>
    </row>
    <row r="38" spans="1:8" ht="12.75">
      <c r="A38" s="1" t="s">
        <v>129</v>
      </c>
      <c r="B38" s="2" t="s">
        <v>52</v>
      </c>
      <c r="C38" s="60">
        <v>37608</v>
      </c>
      <c r="D38" s="84" t="s">
        <v>339</v>
      </c>
      <c r="E38" s="84" t="s">
        <v>495</v>
      </c>
      <c r="F38" s="78">
        <v>6</v>
      </c>
      <c r="G38" s="80">
        <v>20</v>
      </c>
      <c r="H38" s="80">
        <v>33</v>
      </c>
    </row>
    <row r="39" spans="1:8" ht="12.75">
      <c r="A39" s="1" t="s">
        <v>178</v>
      </c>
      <c r="B39" s="2" t="s">
        <v>179</v>
      </c>
      <c r="C39" s="60">
        <v>37128</v>
      </c>
      <c r="D39" s="84" t="s">
        <v>339</v>
      </c>
      <c r="E39" s="84" t="s">
        <v>342</v>
      </c>
      <c r="F39" s="78">
        <v>10</v>
      </c>
      <c r="G39" s="80">
        <v>50</v>
      </c>
      <c r="H39" s="80">
        <v>20</v>
      </c>
    </row>
    <row r="40" spans="1:8" ht="12.75">
      <c r="A40" s="1" t="s">
        <v>267</v>
      </c>
      <c r="B40" s="2" t="s">
        <v>268</v>
      </c>
      <c r="C40" s="60">
        <v>36273</v>
      </c>
      <c r="D40" s="84" t="s">
        <v>339</v>
      </c>
      <c r="E40" s="84" t="s">
        <v>418</v>
      </c>
      <c r="F40" s="78">
        <v>4</v>
      </c>
      <c r="G40" s="80">
        <v>28</v>
      </c>
      <c r="H40" s="80">
        <v>24</v>
      </c>
    </row>
    <row r="41" spans="1:8" ht="12.75">
      <c r="A41" s="1" t="s">
        <v>200</v>
      </c>
      <c r="B41" s="2" t="s">
        <v>201</v>
      </c>
      <c r="C41" s="60">
        <v>35339</v>
      </c>
      <c r="D41" s="84" t="s">
        <v>340</v>
      </c>
      <c r="E41" s="84" t="s">
        <v>401</v>
      </c>
      <c r="F41" s="78">
        <v>2</v>
      </c>
      <c r="G41" s="80">
        <v>19</v>
      </c>
      <c r="H41" s="80">
        <v>35</v>
      </c>
    </row>
    <row r="42" spans="1:8" ht="12.75">
      <c r="A42" s="1" t="s">
        <v>152</v>
      </c>
      <c r="B42" s="2" t="s">
        <v>61</v>
      </c>
      <c r="C42" s="60">
        <v>35296</v>
      </c>
      <c r="D42" s="84" t="s">
        <v>339</v>
      </c>
      <c r="E42" s="84" t="s">
        <v>401</v>
      </c>
      <c r="F42" s="78">
        <v>10</v>
      </c>
      <c r="G42" s="81">
        <v>86</v>
      </c>
      <c r="H42" s="81">
        <v>33</v>
      </c>
    </row>
    <row r="43" spans="1:8" ht="12.75">
      <c r="A43" s="1" t="s">
        <v>191</v>
      </c>
      <c r="B43" s="2" t="s">
        <v>192</v>
      </c>
      <c r="C43" s="60">
        <v>34992</v>
      </c>
      <c r="D43" s="84" t="s">
        <v>339</v>
      </c>
      <c r="E43" s="84" t="s">
        <v>424</v>
      </c>
      <c r="F43" s="78">
        <v>8</v>
      </c>
      <c r="G43" s="80">
        <v>44</v>
      </c>
      <c r="H43" s="80">
        <v>14</v>
      </c>
    </row>
    <row r="44" spans="1:8" ht="12.75">
      <c r="A44" s="1" t="s">
        <v>32</v>
      </c>
      <c r="B44" s="2" t="s">
        <v>33</v>
      </c>
      <c r="C44" s="60">
        <v>34125</v>
      </c>
      <c r="D44" s="84" t="s">
        <v>339</v>
      </c>
      <c r="E44" s="84" t="s">
        <v>405</v>
      </c>
      <c r="F44" s="78">
        <v>4</v>
      </c>
      <c r="G44" s="80">
        <v>38</v>
      </c>
      <c r="H44" s="80">
        <v>46</v>
      </c>
    </row>
    <row r="45" spans="1:8" ht="12.75">
      <c r="A45" s="1" t="s">
        <v>174</v>
      </c>
      <c r="B45" s="2" t="s">
        <v>41</v>
      </c>
      <c r="C45" s="60">
        <v>33924</v>
      </c>
      <c r="D45" s="84" t="s">
        <v>339</v>
      </c>
      <c r="E45" s="84" t="s">
        <v>455</v>
      </c>
      <c r="F45" s="78">
        <v>3</v>
      </c>
      <c r="G45" s="80">
        <v>36</v>
      </c>
      <c r="H45" s="80">
        <v>18</v>
      </c>
    </row>
    <row r="46" spans="1:8" ht="12.75">
      <c r="A46" s="1" t="s">
        <v>329</v>
      </c>
      <c r="B46" s="2" t="s">
        <v>69</v>
      </c>
      <c r="C46" s="60">
        <v>32884</v>
      </c>
      <c r="D46" s="84" t="s">
        <v>339</v>
      </c>
      <c r="E46" s="84" t="s">
        <v>403</v>
      </c>
      <c r="F46" s="78">
        <v>5</v>
      </c>
      <c r="G46" s="80">
        <v>18</v>
      </c>
      <c r="H46" s="80">
        <v>35</v>
      </c>
    </row>
    <row r="47" spans="1:8" ht="12.75">
      <c r="A47" s="1" t="s">
        <v>183</v>
      </c>
      <c r="B47" s="2" t="s">
        <v>23</v>
      </c>
      <c r="C47" s="60">
        <v>32807</v>
      </c>
      <c r="D47" s="84" t="s">
        <v>339</v>
      </c>
      <c r="E47" s="84" t="s">
        <v>342</v>
      </c>
      <c r="F47" s="78">
        <v>9</v>
      </c>
      <c r="G47" s="80">
        <v>64</v>
      </c>
      <c r="H47" s="80">
        <v>29</v>
      </c>
    </row>
    <row r="48" spans="1:8" ht="12.75">
      <c r="A48" s="1" t="s">
        <v>158</v>
      </c>
      <c r="B48" s="2" t="s">
        <v>159</v>
      </c>
      <c r="C48" s="60">
        <v>32428</v>
      </c>
      <c r="D48" s="84" t="s">
        <v>339</v>
      </c>
      <c r="E48" s="84" t="s">
        <v>401</v>
      </c>
      <c r="F48" s="78">
        <v>4</v>
      </c>
      <c r="G48" s="80">
        <v>31</v>
      </c>
      <c r="H48" s="80">
        <v>25</v>
      </c>
    </row>
    <row r="49" spans="1:8" ht="12.75">
      <c r="A49" s="1" t="s">
        <v>156</v>
      </c>
      <c r="B49" s="2" t="s">
        <v>147</v>
      </c>
      <c r="C49" s="60">
        <v>32247</v>
      </c>
      <c r="D49" s="84" t="s">
        <v>339</v>
      </c>
      <c r="E49" s="84" t="s">
        <v>436</v>
      </c>
      <c r="F49" s="78">
        <v>10</v>
      </c>
      <c r="G49" s="80">
        <v>103</v>
      </c>
      <c r="H49" s="80">
        <v>41</v>
      </c>
    </row>
    <row r="50" spans="1:8" ht="12.75">
      <c r="A50" s="1" t="s">
        <v>134</v>
      </c>
      <c r="B50" s="2" t="s">
        <v>104</v>
      </c>
      <c r="C50" s="60">
        <v>31658</v>
      </c>
      <c r="D50" s="84" t="s">
        <v>339</v>
      </c>
      <c r="E50" s="84" t="s">
        <v>434</v>
      </c>
      <c r="F50" s="78">
        <v>15</v>
      </c>
      <c r="G50" s="80">
        <v>49</v>
      </c>
      <c r="H50" s="80">
        <v>38</v>
      </c>
    </row>
    <row r="51" spans="1:8" ht="12.75">
      <c r="A51" s="1" t="s">
        <v>154</v>
      </c>
      <c r="B51" s="2" t="s">
        <v>155</v>
      </c>
      <c r="C51" s="60">
        <v>31525</v>
      </c>
      <c r="D51" s="84" t="s">
        <v>339</v>
      </c>
      <c r="E51" s="84" t="s">
        <v>405</v>
      </c>
      <c r="F51" s="78">
        <v>9</v>
      </c>
      <c r="G51" s="80">
        <v>60</v>
      </c>
      <c r="H51" s="80">
        <v>48</v>
      </c>
    </row>
    <row r="52" spans="1:8" ht="25.5">
      <c r="A52" s="1" t="s">
        <v>120</v>
      </c>
      <c r="B52" s="2" t="s">
        <v>83</v>
      </c>
      <c r="C52" s="60">
        <v>30385</v>
      </c>
      <c r="D52" s="84" t="s">
        <v>339</v>
      </c>
      <c r="E52" s="84" t="s">
        <v>494</v>
      </c>
      <c r="F52" s="78">
        <v>6</v>
      </c>
      <c r="G52" s="80">
        <v>67</v>
      </c>
      <c r="H52" s="80">
        <v>43</v>
      </c>
    </row>
    <row r="53" spans="1:8" ht="12.75">
      <c r="A53" s="1" t="s">
        <v>196</v>
      </c>
      <c r="B53" s="2" t="s">
        <v>29</v>
      </c>
      <c r="C53" s="60">
        <v>29817</v>
      </c>
      <c r="D53" s="84" t="s">
        <v>339</v>
      </c>
      <c r="E53" s="84" t="s">
        <v>398</v>
      </c>
      <c r="F53" s="78">
        <v>1</v>
      </c>
      <c r="G53" s="80">
        <v>51</v>
      </c>
      <c r="H53" s="80">
        <v>35</v>
      </c>
    </row>
    <row r="54" spans="1:8" ht="12.75">
      <c r="A54" s="1" t="s">
        <v>101</v>
      </c>
      <c r="B54" s="2" t="s">
        <v>92</v>
      </c>
      <c r="C54" s="60">
        <v>29698</v>
      </c>
      <c r="D54" s="84" t="s">
        <v>339</v>
      </c>
      <c r="E54" s="84" t="s">
        <v>401</v>
      </c>
      <c r="F54" s="78">
        <v>11</v>
      </c>
      <c r="G54" s="80">
        <v>59</v>
      </c>
      <c r="H54" s="80">
        <v>40</v>
      </c>
    </row>
    <row r="55" spans="1:8" ht="12.75">
      <c r="A55" s="1" t="s">
        <v>325</v>
      </c>
      <c r="B55" s="2" t="s">
        <v>300</v>
      </c>
      <c r="C55" s="60">
        <v>29596</v>
      </c>
      <c r="D55" s="84" t="s">
        <v>339</v>
      </c>
      <c r="E55" s="84" t="s">
        <v>401</v>
      </c>
      <c r="F55" s="61">
        <v>3</v>
      </c>
      <c r="G55" s="80">
        <v>17</v>
      </c>
      <c r="H55" s="80">
        <v>20</v>
      </c>
    </row>
    <row r="56" spans="1:8" ht="12.75">
      <c r="A56" s="1" t="s">
        <v>161</v>
      </c>
      <c r="B56" s="2" t="s">
        <v>162</v>
      </c>
      <c r="C56" s="60">
        <v>28525</v>
      </c>
      <c r="D56" s="84" t="s">
        <v>341</v>
      </c>
      <c r="E56" s="84" t="s">
        <v>441</v>
      </c>
      <c r="F56" s="78">
        <v>4</v>
      </c>
      <c r="G56" s="80">
        <v>62</v>
      </c>
      <c r="H56" s="80">
        <v>12</v>
      </c>
    </row>
    <row r="57" spans="1:8" ht="12.75">
      <c r="A57" s="1" t="s">
        <v>260</v>
      </c>
      <c r="B57" s="2" t="s">
        <v>25</v>
      </c>
      <c r="C57" s="60">
        <v>27844</v>
      </c>
      <c r="D57" s="84" t="s">
        <v>339</v>
      </c>
      <c r="E57" s="84" t="s">
        <v>396</v>
      </c>
      <c r="F57" s="78">
        <v>8</v>
      </c>
      <c r="G57" s="80">
        <v>50</v>
      </c>
      <c r="H57" s="80">
        <v>38</v>
      </c>
    </row>
    <row r="58" spans="1:8" ht="12.75">
      <c r="A58" s="1" t="s">
        <v>317</v>
      </c>
      <c r="B58" s="2" t="s">
        <v>36</v>
      </c>
      <c r="C58" s="60">
        <v>27780</v>
      </c>
      <c r="D58" s="84" t="s">
        <v>339</v>
      </c>
      <c r="E58" s="84" t="s">
        <v>515</v>
      </c>
      <c r="F58" s="78">
        <v>6</v>
      </c>
      <c r="G58" s="80">
        <v>51</v>
      </c>
      <c r="H58" s="80">
        <v>58</v>
      </c>
    </row>
    <row r="59" spans="1:8" ht="12.75">
      <c r="A59" s="1" t="s">
        <v>323</v>
      </c>
      <c r="B59" s="2" t="s">
        <v>324</v>
      </c>
      <c r="C59" s="60">
        <v>27188</v>
      </c>
      <c r="D59" s="84" t="s">
        <v>339</v>
      </c>
      <c r="E59" s="84" t="s">
        <v>484</v>
      </c>
      <c r="F59" s="78">
        <v>8</v>
      </c>
      <c r="G59" s="80">
        <v>61</v>
      </c>
      <c r="H59" s="80">
        <v>47</v>
      </c>
    </row>
    <row r="60" spans="1:8" ht="25.5">
      <c r="A60" s="1" t="s">
        <v>130</v>
      </c>
      <c r="B60" s="2" t="s">
        <v>131</v>
      </c>
      <c r="C60" s="60">
        <v>25740</v>
      </c>
      <c r="D60" s="84" t="s">
        <v>339</v>
      </c>
      <c r="E60" s="84" t="s">
        <v>342</v>
      </c>
      <c r="F60" s="78">
        <v>3</v>
      </c>
      <c r="G60" s="80">
        <v>27</v>
      </c>
      <c r="H60" s="80">
        <v>26</v>
      </c>
    </row>
    <row r="61" spans="1:8" ht="12.75">
      <c r="A61" s="1" t="s">
        <v>89</v>
      </c>
      <c r="B61" s="2" t="s">
        <v>90</v>
      </c>
      <c r="C61" s="60">
        <v>24587</v>
      </c>
      <c r="D61" s="84" t="s">
        <v>339</v>
      </c>
      <c r="E61" s="84" t="s">
        <v>401</v>
      </c>
      <c r="F61" s="78">
        <v>17</v>
      </c>
      <c r="G61" s="80">
        <v>42</v>
      </c>
      <c r="H61" s="80">
        <v>40</v>
      </c>
    </row>
    <row r="62" spans="1:8" ht="12.75">
      <c r="A62" s="1" t="s">
        <v>149</v>
      </c>
      <c r="B62" s="2" t="s">
        <v>150</v>
      </c>
      <c r="C62" s="60">
        <v>24334</v>
      </c>
      <c r="D62" s="84" t="s">
        <v>339</v>
      </c>
      <c r="E62" s="84" t="s">
        <v>396</v>
      </c>
      <c r="F62" s="78">
        <v>12</v>
      </c>
      <c r="G62" s="80">
        <v>48</v>
      </c>
      <c r="H62" s="80">
        <v>60</v>
      </c>
    </row>
    <row r="63" spans="1:8" ht="12.75">
      <c r="A63" s="1" t="s">
        <v>111</v>
      </c>
      <c r="B63" s="2" t="s">
        <v>112</v>
      </c>
      <c r="C63" s="60">
        <v>24277</v>
      </c>
      <c r="D63" s="84" t="s">
        <v>339</v>
      </c>
      <c r="E63" s="86" t="s">
        <v>428</v>
      </c>
      <c r="F63" s="61">
        <v>3</v>
      </c>
      <c r="G63" s="80">
        <v>17</v>
      </c>
      <c r="H63" s="80">
        <v>20</v>
      </c>
    </row>
    <row r="64" spans="1:8" ht="12.75">
      <c r="A64" s="1" t="s">
        <v>229</v>
      </c>
      <c r="B64" s="2" t="s">
        <v>167</v>
      </c>
      <c r="C64" s="60">
        <v>24218</v>
      </c>
      <c r="D64" s="84" t="s">
        <v>339</v>
      </c>
      <c r="E64" s="84" t="s">
        <v>504</v>
      </c>
      <c r="F64" s="78">
        <v>9</v>
      </c>
      <c r="G64" s="80">
        <v>45</v>
      </c>
      <c r="H64" s="80">
        <v>26</v>
      </c>
    </row>
    <row r="65" spans="1:8" ht="12.75">
      <c r="A65" s="1" t="s">
        <v>279</v>
      </c>
      <c r="B65" s="2" t="s">
        <v>280</v>
      </c>
      <c r="C65" s="60">
        <v>24181</v>
      </c>
      <c r="D65" s="84" t="s">
        <v>339</v>
      </c>
      <c r="E65" s="84" t="s">
        <v>396</v>
      </c>
      <c r="F65" s="78">
        <v>3</v>
      </c>
      <c r="G65" s="80">
        <v>44</v>
      </c>
      <c r="H65" s="80">
        <v>12</v>
      </c>
    </row>
    <row r="66" spans="1:8" ht="12.75">
      <c r="A66" s="1" t="s">
        <v>252</v>
      </c>
      <c r="B66" s="2" t="s">
        <v>10</v>
      </c>
      <c r="C66" s="60">
        <v>22232</v>
      </c>
      <c r="D66" s="84" t="s">
        <v>339</v>
      </c>
      <c r="E66" s="84" t="s">
        <v>428</v>
      </c>
      <c r="F66" s="78">
        <v>5</v>
      </c>
      <c r="G66" s="80">
        <v>44</v>
      </c>
      <c r="H66" s="80">
        <v>16</v>
      </c>
    </row>
    <row r="67" spans="1:8" ht="12.75">
      <c r="A67" s="1" t="s">
        <v>44</v>
      </c>
      <c r="B67" s="2" t="s">
        <v>45</v>
      </c>
      <c r="C67" s="60">
        <v>21940</v>
      </c>
      <c r="D67" s="84" t="s">
        <v>339</v>
      </c>
      <c r="E67" s="84" t="s">
        <v>397</v>
      </c>
      <c r="F67" s="78">
        <v>7</v>
      </c>
      <c r="G67" s="80">
        <v>36</v>
      </c>
      <c r="H67" s="80">
        <v>18</v>
      </c>
    </row>
    <row r="68" spans="1:8" ht="12.75">
      <c r="A68" s="1" t="s">
        <v>148</v>
      </c>
      <c r="B68" s="2" t="s">
        <v>17</v>
      </c>
      <c r="C68" s="60">
        <v>21932</v>
      </c>
      <c r="D68" s="84" t="s">
        <v>339</v>
      </c>
      <c r="E68" s="84" t="s">
        <v>342</v>
      </c>
      <c r="F68" s="78">
        <v>6</v>
      </c>
      <c r="G68" s="80">
        <v>33</v>
      </c>
      <c r="H68" s="80">
        <v>30</v>
      </c>
    </row>
    <row r="69" spans="1:8" ht="12.75">
      <c r="A69" s="1" t="s">
        <v>202</v>
      </c>
      <c r="B69" s="2" t="s">
        <v>52</v>
      </c>
      <c r="C69" s="60">
        <v>21914</v>
      </c>
      <c r="D69" s="84" t="s">
        <v>339</v>
      </c>
      <c r="E69" s="84" t="s">
        <v>471</v>
      </c>
      <c r="F69" s="78">
        <v>5</v>
      </c>
      <c r="G69" s="80">
        <v>26</v>
      </c>
      <c r="H69" s="80">
        <v>16</v>
      </c>
    </row>
    <row r="70" spans="1:8" ht="12.75">
      <c r="A70" s="1" t="s">
        <v>246</v>
      </c>
      <c r="B70" s="2" t="s">
        <v>247</v>
      </c>
      <c r="C70" s="60">
        <v>21575</v>
      </c>
      <c r="D70" s="84" t="s">
        <v>339</v>
      </c>
      <c r="E70" s="84" t="s">
        <v>342</v>
      </c>
      <c r="F70" s="78">
        <v>7</v>
      </c>
      <c r="G70" s="80">
        <v>10</v>
      </c>
      <c r="H70" s="80">
        <v>17</v>
      </c>
    </row>
    <row r="71" spans="1:8" ht="12.75">
      <c r="A71" s="1" t="s">
        <v>292</v>
      </c>
      <c r="B71" s="2" t="s">
        <v>293</v>
      </c>
      <c r="C71" s="60">
        <v>21475</v>
      </c>
      <c r="D71" s="84" t="s">
        <v>339</v>
      </c>
      <c r="E71" s="84" t="s">
        <v>510</v>
      </c>
      <c r="F71" s="78">
        <v>8</v>
      </c>
      <c r="G71" s="80">
        <v>39</v>
      </c>
      <c r="H71" s="80">
        <v>17</v>
      </c>
    </row>
    <row r="72" spans="1:8" ht="12.75">
      <c r="A72" s="1" t="s">
        <v>195</v>
      </c>
      <c r="B72" s="2" t="s">
        <v>92</v>
      </c>
      <c r="C72" s="60">
        <v>20591</v>
      </c>
      <c r="D72" s="84" t="s">
        <v>339</v>
      </c>
      <c r="E72" s="84" t="s">
        <v>397</v>
      </c>
      <c r="F72" s="78">
        <v>6</v>
      </c>
      <c r="G72" s="80">
        <v>31</v>
      </c>
      <c r="H72" s="80">
        <v>21</v>
      </c>
    </row>
    <row r="73" spans="1:8" ht="12.75">
      <c r="A73" s="1" t="s">
        <v>11</v>
      </c>
      <c r="B73" s="2" t="s">
        <v>12</v>
      </c>
      <c r="C73" s="60">
        <v>19845</v>
      </c>
      <c r="D73" s="84" t="s">
        <v>339</v>
      </c>
      <c r="E73" s="84" t="s">
        <v>401</v>
      </c>
      <c r="F73" s="78">
        <v>4</v>
      </c>
      <c r="G73" s="80">
        <v>30</v>
      </c>
      <c r="H73" s="80">
        <v>21</v>
      </c>
    </row>
    <row r="74" spans="1:8" ht="12.75">
      <c r="A74" s="1" t="s">
        <v>261</v>
      </c>
      <c r="B74" s="2" t="s">
        <v>19</v>
      </c>
      <c r="C74" s="60">
        <v>19601</v>
      </c>
      <c r="D74" s="84" t="s">
        <v>339</v>
      </c>
      <c r="E74" s="84" t="s">
        <v>478</v>
      </c>
      <c r="F74" s="78">
        <v>7</v>
      </c>
      <c r="G74" s="80">
        <v>55</v>
      </c>
      <c r="H74" s="80">
        <v>27</v>
      </c>
    </row>
    <row r="75" spans="1:8" ht="12.75">
      <c r="A75" s="1" t="s">
        <v>232</v>
      </c>
      <c r="B75" s="2" t="s">
        <v>10</v>
      </c>
      <c r="C75" s="60">
        <v>19500</v>
      </c>
      <c r="D75" s="84" t="s">
        <v>339</v>
      </c>
      <c r="E75" s="84" t="s">
        <v>505</v>
      </c>
      <c r="F75" s="78">
        <v>4</v>
      </c>
      <c r="G75" s="80">
        <v>44</v>
      </c>
      <c r="H75" s="80">
        <v>20</v>
      </c>
    </row>
    <row r="76" spans="1:8" ht="12.75">
      <c r="A76" s="1" t="s">
        <v>328</v>
      </c>
      <c r="B76" s="2" t="s">
        <v>263</v>
      </c>
      <c r="C76" s="60">
        <v>19396</v>
      </c>
      <c r="D76" s="84" t="s">
        <v>339</v>
      </c>
      <c r="E76" s="84" t="s">
        <v>397</v>
      </c>
      <c r="F76" s="78">
        <v>5</v>
      </c>
      <c r="G76" s="80">
        <v>66</v>
      </c>
      <c r="H76" s="80">
        <v>40</v>
      </c>
    </row>
    <row r="77" spans="1:8" ht="12.75">
      <c r="A77" s="1" t="s">
        <v>254</v>
      </c>
      <c r="B77" s="2" t="s">
        <v>255</v>
      </c>
      <c r="C77" s="60">
        <v>19338</v>
      </c>
      <c r="D77" s="84" t="s">
        <v>339</v>
      </c>
      <c r="E77" s="84" t="s">
        <v>342</v>
      </c>
      <c r="F77" s="78">
        <v>3</v>
      </c>
      <c r="G77" s="80">
        <v>39</v>
      </c>
      <c r="H77" s="80">
        <v>24</v>
      </c>
    </row>
    <row r="78" spans="1:8" ht="12.75">
      <c r="A78" s="1" t="s">
        <v>291</v>
      </c>
      <c r="B78" s="2" t="s">
        <v>231</v>
      </c>
      <c r="C78" s="60">
        <v>18822</v>
      </c>
      <c r="D78" s="84" t="s">
        <v>339</v>
      </c>
      <c r="E78" s="84" t="s">
        <v>396</v>
      </c>
      <c r="F78" s="78">
        <v>8</v>
      </c>
      <c r="G78" s="80">
        <v>34</v>
      </c>
      <c r="H78" s="80">
        <v>21</v>
      </c>
    </row>
    <row r="79" spans="1:8" ht="12.75">
      <c r="A79" s="1" t="s">
        <v>184</v>
      </c>
      <c r="B79" s="2" t="s">
        <v>150</v>
      </c>
      <c r="C79" s="60">
        <v>18030</v>
      </c>
      <c r="D79" s="84" t="s">
        <v>339</v>
      </c>
      <c r="E79" s="84" t="s">
        <v>401</v>
      </c>
      <c r="F79" s="78">
        <v>4</v>
      </c>
      <c r="G79" s="80">
        <v>29</v>
      </c>
      <c r="H79" s="80">
        <v>25</v>
      </c>
    </row>
    <row r="80" spans="1:8" ht="12.75">
      <c r="A80" s="1" t="s">
        <v>157</v>
      </c>
      <c r="B80" s="2" t="s">
        <v>99</v>
      </c>
      <c r="C80" s="60">
        <v>17797</v>
      </c>
      <c r="D80" s="84" t="s">
        <v>339</v>
      </c>
      <c r="E80" s="84" t="s">
        <v>348</v>
      </c>
      <c r="F80" s="78">
        <v>4</v>
      </c>
      <c r="G80" s="80">
        <v>14</v>
      </c>
      <c r="H80" s="80">
        <v>19</v>
      </c>
    </row>
    <row r="81" spans="1:8" ht="12.75">
      <c r="A81" s="1" t="s">
        <v>22</v>
      </c>
      <c r="B81" s="2" t="s">
        <v>23</v>
      </c>
      <c r="C81" s="60">
        <v>17240</v>
      </c>
      <c r="D81" s="84" t="s">
        <v>339</v>
      </c>
      <c r="E81" s="84" t="s">
        <v>488</v>
      </c>
      <c r="F81" s="78">
        <v>5</v>
      </c>
      <c r="G81" s="80">
        <v>22</v>
      </c>
      <c r="H81" s="80">
        <v>21</v>
      </c>
    </row>
    <row r="82" spans="1:8" ht="12.75">
      <c r="A82" s="1" t="s">
        <v>166</v>
      </c>
      <c r="B82" s="2" t="s">
        <v>167</v>
      </c>
      <c r="C82" s="60">
        <v>16557</v>
      </c>
      <c r="D82" s="84" t="s">
        <v>339</v>
      </c>
      <c r="E82" s="84" t="s">
        <v>396</v>
      </c>
      <c r="F82" s="78">
        <v>12</v>
      </c>
      <c r="G82" s="80">
        <v>38</v>
      </c>
      <c r="H82" s="80">
        <v>37</v>
      </c>
    </row>
    <row r="83" spans="1:8" ht="12.75">
      <c r="A83" s="1" t="s">
        <v>124</v>
      </c>
      <c r="B83" s="2" t="s">
        <v>8</v>
      </c>
      <c r="C83" s="60">
        <v>16391</v>
      </c>
      <c r="D83" s="84" t="s">
        <v>339</v>
      </c>
      <c r="E83" s="84" t="s">
        <v>396</v>
      </c>
      <c r="F83" s="78">
        <v>6</v>
      </c>
      <c r="G83" s="80">
        <v>39</v>
      </c>
      <c r="H83" s="80">
        <v>43</v>
      </c>
    </row>
    <row r="84" spans="1:8" ht="12.75">
      <c r="A84" s="1" t="s">
        <v>301</v>
      </c>
      <c r="B84" s="2" t="s">
        <v>302</v>
      </c>
      <c r="C84" s="60">
        <v>15936</v>
      </c>
      <c r="D84" s="84" t="s">
        <v>339</v>
      </c>
      <c r="E84" s="84" t="s">
        <v>342</v>
      </c>
      <c r="F84" s="78">
        <v>5</v>
      </c>
      <c r="G84" s="80">
        <v>53</v>
      </c>
      <c r="H84" s="80">
        <v>27</v>
      </c>
    </row>
    <row r="85" spans="1:8" ht="12.75">
      <c r="A85" s="1" t="s">
        <v>274</v>
      </c>
      <c r="B85" s="2" t="s">
        <v>213</v>
      </c>
      <c r="C85" s="60">
        <v>15901</v>
      </c>
      <c r="D85" s="84" t="s">
        <v>340</v>
      </c>
      <c r="E85" s="84" t="s">
        <v>396</v>
      </c>
      <c r="F85" s="78">
        <v>2</v>
      </c>
      <c r="G85" s="80">
        <v>17</v>
      </c>
      <c r="H85" s="80">
        <v>8</v>
      </c>
    </row>
    <row r="86" spans="1:8" ht="12.75">
      <c r="A86" s="1" t="s">
        <v>251</v>
      </c>
      <c r="B86" s="2" t="s">
        <v>76</v>
      </c>
      <c r="C86" s="60">
        <v>15323</v>
      </c>
      <c r="D86" s="84" t="s">
        <v>339</v>
      </c>
      <c r="E86" s="86" t="s">
        <v>542</v>
      </c>
      <c r="F86" s="78">
        <v>10</v>
      </c>
      <c r="G86" s="80">
        <v>73</v>
      </c>
      <c r="H86" s="80">
        <v>25</v>
      </c>
    </row>
    <row r="87" spans="1:8" ht="12.75">
      <c r="A87" s="1" t="s">
        <v>57</v>
      </c>
      <c r="B87" s="2" t="s">
        <v>58</v>
      </c>
      <c r="C87" s="60">
        <v>15242</v>
      </c>
      <c r="D87" s="84" t="s">
        <v>339</v>
      </c>
      <c r="E87" s="84" t="s">
        <v>397</v>
      </c>
      <c r="F87" s="78">
        <v>2</v>
      </c>
      <c r="G87" s="81">
        <v>12</v>
      </c>
      <c r="H87" s="81">
        <v>12</v>
      </c>
    </row>
    <row r="88" spans="1:8" ht="12.75">
      <c r="A88" s="1" t="s">
        <v>42</v>
      </c>
      <c r="B88" s="2" t="s">
        <v>43</v>
      </c>
      <c r="C88" s="60">
        <v>15014</v>
      </c>
      <c r="D88" s="84" t="s">
        <v>339</v>
      </c>
      <c r="E88" s="84" t="s">
        <v>401</v>
      </c>
      <c r="F88" s="78">
        <v>4</v>
      </c>
      <c r="G88" s="80">
        <v>23</v>
      </c>
      <c r="H88" s="80">
        <v>15</v>
      </c>
    </row>
    <row r="89" spans="1:8" ht="12.75">
      <c r="A89" s="1" t="s">
        <v>70</v>
      </c>
      <c r="B89" s="2" t="s">
        <v>71</v>
      </c>
      <c r="C89" s="60">
        <v>14437</v>
      </c>
      <c r="D89" s="84" t="s">
        <v>339</v>
      </c>
      <c r="E89" s="84" t="s">
        <v>396</v>
      </c>
      <c r="F89" s="78">
        <v>6</v>
      </c>
      <c r="G89" s="80">
        <v>31</v>
      </c>
      <c r="H89" s="80">
        <v>12</v>
      </c>
    </row>
    <row r="90" spans="1:8" ht="12.75">
      <c r="A90" s="1" t="s">
        <v>102</v>
      </c>
      <c r="B90" s="2" t="s">
        <v>63</v>
      </c>
      <c r="C90" s="60">
        <v>13665</v>
      </c>
      <c r="D90" s="84" t="s">
        <v>339</v>
      </c>
      <c r="E90" s="84" t="s">
        <v>342</v>
      </c>
      <c r="F90" s="78">
        <v>10</v>
      </c>
      <c r="G90" s="80">
        <v>47</v>
      </c>
      <c r="H90" s="80">
        <v>34</v>
      </c>
    </row>
    <row r="91" spans="1:8" ht="12.75">
      <c r="A91" s="1" t="s">
        <v>216</v>
      </c>
      <c r="B91" s="2" t="s">
        <v>217</v>
      </c>
      <c r="C91" s="60">
        <v>12973</v>
      </c>
      <c r="D91" s="84" t="s">
        <v>339</v>
      </c>
      <c r="E91" s="84" t="s">
        <v>401</v>
      </c>
      <c r="F91" s="78">
        <v>5</v>
      </c>
      <c r="G91" s="80">
        <v>30</v>
      </c>
      <c r="H91" s="80">
        <v>15</v>
      </c>
    </row>
    <row r="92" spans="1:8" ht="12.75">
      <c r="A92" s="1" t="s">
        <v>258</v>
      </c>
      <c r="B92" s="2" t="s">
        <v>259</v>
      </c>
      <c r="C92" s="60">
        <v>12845</v>
      </c>
      <c r="D92" s="84" t="s">
        <v>339</v>
      </c>
      <c r="E92" s="84" t="s">
        <v>400</v>
      </c>
      <c r="F92" s="78">
        <v>4</v>
      </c>
      <c r="G92" s="80">
        <v>22</v>
      </c>
      <c r="H92" s="80">
        <v>12</v>
      </c>
    </row>
    <row r="93" spans="1:8" ht="12.75">
      <c r="A93" s="1" t="s">
        <v>94</v>
      </c>
      <c r="B93" s="2" t="s">
        <v>25</v>
      </c>
      <c r="C93" s="60">
        <v>12167</v>
      </c>
      <c r="D93" s="84" t="s">
        <v>339</v>
      </c>
      <c r="E93" s="84" t="s">
        <v>433</v>
      </c>
      <c r="F93" s="78">
        <v>4</v>
      </c>
      <c r="G93" s="80">
        <v>21</v>
      </c>
      <c r="H93" s="80">
        <v>18</v>
      </c>
    </row>
    <row r="94" spans="1:8" ht="12.75">
      <c r="A94" s="1" t="s">
        <v>207</v>
      </c>
      <c r="B94" s="2" t="s">
        <v>33</v>
      </c>
      <c r="C94" s="60">
        <v>12009</v>
      </c>
      <c r="D94" s="84" t="s">
        <v>339</v>
      </c>
      <c r="E94" s="84" t="s">
        <v>400</v>
      </c>
      <c r="F94" s="78">
        <v>4</v>
      </c>
      <c r="G94" s="80">
        <v>17</v>
      </c>
      <c r="H94" s="80">
        <v>11</v>
      </c>
    </row>
    <row r="95" spans="1:8" ht="12.75">
      <c r="A95" s="1" t="s">
        <v>265</v>
      </c>
      <c r="B95" s="2" t="s">
        <v>115</v>
      </c>
      <c r="C95" s="60">
        <v>11864</v>
      </c>
      <c r="D95" s="84" t="s">
        <v>339</v>
      </c>
      <c r="E95" s="84" t="s">
        <v>428</v>
      </c>
      <c r="F95" s="78">
        <v>4</v>
      </c>
      <c r="G95" s="80">
        <v>30</v>
      </c>
      <c r="H95" s="80">
        <v>13</v>
      </c>
    </row>
    <row r="96" spans="1:8" ht="12.75">
      <c r="A96" s="1" t="s">
        <v>287</v>
      </c>
      <c r="B96" s="2" t="s">
        <v>34</v>
      </c>
      <c r="C96" s="60">
        <v>11812</v>
      </c>
      <c r="D96" s="84" t="s">
        <v>339</v>
      </c>
      <c r="E96" s="84" t="s">
        <v>342</v>
      </c>
      <c r="F96" s="78">
        <v>6</v>
      </c>
      <c r="G96" s="80">
        <v>29</v>
      </c>
      <c r="H96" s="80">
        <v>18</v>
      </c>
    </row>
    <row r="97" spans="1:8" ht="12.75">
      <c r="A97" s="1" t="s">
        <v>318</v>
      </c>
      <c r="B97" s="2" t="s">
        <v>319</v>
      </c>
      <c r="C97" s="60">
        <v>11509</v>
      </c>
      <c r="D97" s="84" t="s">
        <v>341</v>
      </c>
      <c r="E97" s="84" t="s">
        <v>516</v>
      </c>
      <c r="F97" s="78">
        <v>4</v>
      </c>
      <c r="G97" s="80">
        <v>30</v>
      </c>
      <c r="H97" s="80">
        <v>13</v>
      </c>
    </row>
    <row r="98" spans="1:8" ht="12.75">
      <c r="A98" s="1" t="s">
        <v>256</v>
      </c>
      <c r="B98" s="2" t="s">
        <v>85</v>
      </c>
      <c r="C98" s="60">
        <v>11417</v>
      </c>
      <c r="D98" s="84" t="s">
        <v>339</v>
      </c>
      <c r="E98" s="84" t="s">
        <v>477</v>
      </c>
      <c r="F98" s="78">
        <v>6</v>
      </c>
      <c r="G98" s="80">
        <v>8</v>
      </c>
      <c r="H98" s="80">
        <v>8</v>
      </c>
    </row>
    <row r="99" spans="1:8" ht="12.75">
      <c r="A99" s="1" t="s">
        <v>338</v>
      </c>
      <c r="B99" s="2" t="s">
        <v>221</v>
      </c>
      <c r="C99" s="60">
        <v>11415</v>
      </c>
      <c r="D99" s="84" t="s">
        <v>340</v>
      </c>
      <c r="E99" s="84" t="s">
        <v>521</v>
      </c>
      <c r="F99" s="78">
        <v>2</v>
      </c>
      <c r="G99" s="80">
        <v>30</v>
      </c>
      <c r="H99" s="80">
        <v>11</v>
      </c>
    </row>
    <row r="100" spans="1:8" ht="12.75">
      <c r="A100" s="1" t="s">
        <v>186</v>
      </c>
      <c r="B100" s="2" t="s">
        <v>187</v>
      </c>
      <c r="C100" s="60">
        <v>11347</v>
      </c>
      <c r="D100" s="84" t="s">
        <v>339</v>
      </c>
      <c r="E100" s="84" t="s">
        <v>398</v>
      </c>
      <c r="F100" s="78">
        <v>13</v>
      </c>
      <c r="G100" s="80">
        <v>29</v>
      </c>
      <c r="H100" s="80">
        <v>12</v>
      </c>
    </row>
    <row r="101" spans="1:8" ht="12.75">
      <c r="A101" s="1" t="s">
        <v>121</v>
      </c>
      <c r="B101" s="2" t="s">
        <v>122</v>
      </c>
      <c r="C101" s="60">
        <v>11123</v>
      </c>
      <c r="D101" s="84" t="s">
        <v>339</v>
      </c>
      <c r="E101" s="84" t="s">
        <v>464</v>
      </c>
      <c r="F101" s="78">
        <v>4</v>
      </c>
      <c r="G101" s="80">
        <v>42</v>
      </c>
      <c r="H101" s="80">
        <v>18</v>
      </c>
    </row>
    <row r="102" spans="1:8" ht="12.75">
      <c r="A102" s="1" t="s">
        <v>116</v>
      </c>
      <c r="B102" s="2" t="s">
        <v>117</v>
      </c>
      <c r="C102" s="60">
        <v>11005</v>
      </c>
      <c r="D102" s="84" t="s">
        <v>339</v>
      </c>
      <c r="E102" s="84" t="s">
        <v>398</v>
      </c>
      <c r="F102" s="78">
        <v>1</v>
      </c>
      <c r="G102" s="80">
        <v>10</v>
      </c>
      <c r="H102" s="80">
        <v>6</v>
      </c>
    </row>
    <row r="103" spans="1:8" ht="12.75">
      <c r="A103" s="1" t="s">
        <v>30</v>
      </c>
      <c r="B103" s="2" t="s">
        <v>31</v>
      </c>
      <c r="C103" s="60">
        <v>10852</v>
      </c>
      <c r="D103" s="84" t="s">
        <v>339</v>
      </c>
      <c r="E103" s="86" t="s">
        <v>543</v>
      </c>
      <c r="F103" s="78">
        <v>4</v>
      </c>
      <c r="G103" s="80">
        <v>20</v>
      </c>
      <c r="H103" s="80">
        <v>12</v>
      </c>
    </row>
    <row r="104" spans="1:8" ht="12.75">
      <c r="A104" s="1" t="s">
        <v>87</v>
      </c>
      <c r="B104" s="2" t="s">
        <v>88</v>
      </c>
      <c r="C104" s="60">
        <v>10713</v>
      </c>
      <c r="D104" s="84" t="s">
        <v>339</v>
      </c>
      <c r="E104" s="84" t="s">
        <v>396</v>
      </c>
      <c r="F104" s="78">
        <v>4</v>
      </c>
      <c r="G104" s="80">
        <v>19</v>
      </c>
      <c r="H104" s="80">
        <v>10</v>
      </c>
    </row>
    <row r="105" spans="1:8" ht="12.75">
      <c r="A105" s="1" t="s">
        <v>5</v>
      </c>
      <c r="B105" s="2" t="s">
        <v>6</v>
      </c>
      <c r="C105" s="60">
        <v>10698</v>
      </c>
      <c r="D105" s="84" t="s">
        <v>339</v>
      </c>
      <c r="E105" s="84" t="s">
        <v>342</v>
      </c>
      <c r="F105" s="78">
        <v>6</v>
      </c>
      <c r="G105" s="80">
        <v>35</v>
      </c>
      <c r="H105" s="80">
        <v>30</v>
      </c>
    </row>
    <row r="106" spans="1:8" ht="12.75">
      <c r="A106" s="1" t="s">
        <v>311</v>
      </c>
      <c r="B106" s="2" t="s">
        <v>234</v>
      </c>
      <c r="C106" s="60">
        <v>10666</v>
      </c>
      <c r="D106" s="84" t="s">
        <v>339</v>
      </c>
      <c r="E106" s="84" t="s">
        <v>396</v>
      </c>
      <c r="F106" s="78">
        <v>3</v>
      </c>
      <c r="G106" s="80">
        <v>19</v>
      </c>
      <c r="H106" s="80">
        <v>15</v>
      </c>
    </row>
    <row r="107" spans="1:8" ht="12.75">
      <c r="A107" s="1" t="s">
        <v>295</v>
      </c>
      <c r="B107" s="2" t="s">
        <v>296</v>
      </c>
      <c r="C107" s="60">
        <v>10613</v>
      </c>
      <c r="D107" s="84" t="s">
        <v>339</v>
      </c>
      <c r="E107" s="84" t="s">
        <v>511</v>
      </c>
      <c r="F107" s="78">
        <v>2</v>
      </c>
      <c r="G107" s="80">
        <v>12</v>
      </c>
      <c r="H107" s="80">
        <v>8</v>
      </c>
    </row>
    <row r="108" spans="1:8" ht="12.75">
      <c r="A108" s="1" t="s">
        <v>214</v>
      </c>
      <c r="B108" s="2" t="s">
        <v>56</v>
      </c>
      <c r="C108" s="60">
        <v>10561</v>
      </c>
      <c r="D108" s="84" t="s">
        <v>339</v>
      </c>
      <c r="E108" s="84" t="s">
        <v>502</v>
      </c>
      <c r="F108" s="78">
        <v>5</v>
      </c>
      <c r="G108" s="80">
        <v>12</v>
      </c>
      <c r="H108" s="80">
        <v>16</v>
      </c>
    </row>
    <row r="109" spans="1:8" ht="12.75">
      <c r="A109" s="1" t="s">
        <v>266</v>
      </c>
      <c r="B109" s="2" t="s">
        <v>119</v>
      </c>
      <c r="C109" s="60">
        <v>10383</v>
      </c>
      <c r="D109" s="84" t="s">
        <v>339</v>
      </c>
      <c r="E109" s="84" t="s">
        <v>396</v>
      </c>
      <c r="F109" s="78">
        <v>4</v>
      </c>
      <c r="G109" s="80">
        <v>36</v>
      </c>
      <c r="H109" s="80">
        <v>10</v>
      </c>
    </row>
    <row r="110" spans="1:8" ht="12.75">
      <c r="A110" s="1" t="s">
        <v>137</v>
      </c>
      <c r="B110" s="2" t="s">
        <v>69</v>
      </c>
      <c r="C110" s="60">
        <v>10368</v>
      </c>
      <c r="D110" s="84" t="s">
        <v>339</v>
      </c>
      <c r="E110" s="84" t="s">
        <v>342</v>
      </c>
      <c r="F110" s="78">
        <v>3</v>
      </c>
      <c r="G110" s="80">
        <v>20</v>
      </c>
      <c r="H110" s="80">
        <v>12</v>
      </c>
    </row>
    <row r="111" spans="1:8" ht="12.75">
      <c r="A111" s="1" t="s">
        <v>244</v>
      </c>
      <c r="B111" s="2" t="s">
        <v>31</v>
      </c>
      <c r="C111" s="60">
        <v>10307</v>
      </c>
      <c r="D111" s="84" t="s">
        <v>339</v>
      </c>
      <c r="E111" s="84" t="s">
        <v>531</v>
      </c>
      <c r="F111" s="78">
        <v>3</v>
      </c>
      <c r="G111" s="80">
        <v>16</v>
      </c>
      <c r="H111" s="80">
        <v>11</v>
      </c>
    </row>
    <row r="112" spans="1:8" ht="12.75">
      <c r="A112" s="1" t="s">
        <v>277</v>
      </c>
      <c r="B112" s="2" t="s">
        <v>278</v>
      </c>
      <c r="C112" s="60">
        <v>10176</v>
      </c>
      <c r="D112" s="84" t="s">
        <v>339</v>
      </c>
      <c r="E112" s="84" t="s">
        <v>479</v>
      </c>
      <c r="F112" s="78">
        <v>1</v>
      </c>
      <c r="G112" s="80">
        <v>10</v>
      </c>
      <c r="H112" s="80">
        <v>10</v>
      </c>
    </row>
    <row r="113" spans="1:8" ht="12.75">
      <c r="A113" s="1" t="s">
        <v>222</v>
      </c>
      <c r="B113" s="2" t="s">
        <v>52</v>
      </c>
      <c r="C113" s="60">
        <v>10082</v>
      </c>
      <c r="D113" s="84" t="s">
        <v>339</v>
      </c>
      <c r="E113" s="84" t="s">
        <v>397</v>
      </c>
      <c r="F113" s="78">
        <v>11</v>
      </c>
      <c r="G113" s="80">
        <v>41</v>
      </c>
      <c r="H113" s="80">
        <v>18</v>
      </c>
    </row>
    <row r="114" spans="1:8" ht="12.75">
      <c r="A114" s="1" t="s">
        <v>146</v>
      </c>
      <c r="B114" s="2" t="s">
        <v>147</v>
      </c>
      <c r="C114" s="60">
        <v>9642</v>
      </c>
      <c r="D114" s="84" t="s">
        <v>339</v>
      </c>
      <c r="E114" s="84" t="s">
        <v>396</v>
      </c>
      <c r="F114" s="78">
        <v>2</v>
      </c>
      <c r="G114" s="80">
        <v>9</v>
      </c>
      <c r="H114" s="80">
        <v>6</v>
      </c>
    </row>
    <row r="115" spans="1:8" ht="12.75">
      <c r="A115" s="1" t="s">
        <v>288</v>
      </c>
      <c r="B115" s="2" t="s">
        <v>187</v>
      </c>
      <c r="C115" s="60">
        <v>9605</v>
      </c>
      <c r="D115" s="84" t="s">
        <v>339</v>
      </c>
      <c r="E115" s="84" t="s">
        <v>342</v>
      </c>
      <c r="F115" s="61">
        <v>8</v>
      </c>
      <c r="G115" s="80">
        <v>36</v>
      </c>
      <c r="H115" s="80">
        <v>25</v>
      </c>
    </row>
    <row r="116" spans="1:8" ht="12.75">
      <c r="A116" s="1" t="s">
        <v>228</v>
      </c>
      <c r="B116" s="2" t="s">
        <v>54</v>
      </c>
      <c r="C116" s="60">
        <v>9235</v>
      </c>
      <c r="D116" s="84" t="s">
        <v>339</v>
      </c>
      <c r="E116" s="84" t="s">
        <v>503</v>
      </c>
      <c r="F116" s="78">
        <v>6</v>
      </c>
      <c r="G116" s="80">
        <v>32</v>
      </c>
      <c r="H116" s="80">
        <v>17</v>
      </c>
    </row>
    <row r="117" spans="1:8" ht="12.75">
      <c r="A117" s="1" t="s">
        <v>125</v>
      </c>
      <c r="B117" s="2" t="s">
        <v>63</v>
      </c>
      <c r="C117" s="60">
        <v>9175</v>
      </c>
      <c r="D117" s="84" t="s">
        <v>339</v>
      </c>
      <c r="E117" s="84" t="s">
        <v>342</v>
      </c>
      <c r="F117" s="78">
        <v>6</v>
      </c>
      <c r="G117" s="80">
        <v>28</v>
      </c>
      <c r="H117" s="80">
        <v>14</v>
      </c>
    </row>
    <row r="118" spans="1:8" ht="12.75">
      <c r="A118" s="1" t="s">
        <v>127</v>
      </c>
      <c r="B118" s="2" t="s">
        <v>29</v>
      </c>
      <c r="C118" s="60">
        <v>9126</v>
      </c>
      <c r="D118" s="84" t="s">
        <v>339</v>
      </c>
      <c r="E118" s="84" t="s">
        <v>342</v>
      </c>
      <c r="F118" s="78">
        <v>2</v>
      </c>
      <c r="G118" s="80">
        <v>14</v>
      </c>
      <c r="H118" s="80">
        <v>8</v>
      </c>
    </row>
    <row r="119" spans="1:8" ht="12.75">
      <c r="A119" s="1" t="s">
        <v>79</v>
      </c>
      <c r="B119" s="2" t="s">
        <v>80</v>
      </c>
      <c r="C119" s="60">
        <v>9119</v>
      </c>
      <c r="D119" s="84" t="s">
        <v>339</v>
      </c>
      <c r="E119" s="84" t="s">
        <v>342</v>
      </c>
      <c r="F119" s="78">
        <v>3</v>
      </c>
      <c r="G119" s="80">
        <v>18</v>
      </c>
      <c r="H119" s="80">
        <v>10</v>
      </c>
    </row>
    <row r="120" spans="1:8" ht="12.75">
      <c r="A120" s="1" t="s">
        <v>50</v>
      </c>
      <c r="B120" s="2" t="s">
        <v>19</v>
      </c>
      <c r="C120" s="60">
        <v>8902</v>
      </c>
      <c r="D120" s="84" t="s">
        <v>339</v>
      </c>
      <c r="E120" s="84" t="s">
        <v>397</v>
      </c>
      <c r="F120" s="78">
        <v>3</v>
      </c>
      <c r="G120" s="80">
        <v>21</v>
      </c>
      <c r="H120" s="80">
        <v>11</v>
      </c>
    </row>
    <row r="121" spans="1:8" ht="12.75">
      <c r="A121" s="1" t="s">
        <v>9</v>
      </c>
      <c r="B121" s="2" t="s">
        <v>10</v>
      </c>
      <c r="C121" s="60">
        <v>8786</v>
      </c>
      <c r="D121" s="84" t="s">
        <v>339</v>
      </c>
      <c r="E121" s="84" t="s">
        <v>428</v>
      </c>
      <c r="F121" s="78">
        <v>6</v>
      </c>
      <c r="G121" s="80">
        <v>28</v>
      </c>
      <c r="H121" s="80">
        <v>13</v>
      </c>
    </row>
    <row r="122" spans="1:8" ht="12.75">
      <c r="A122" s="1" t="s">
        <v>330</v>
      </c>
      <c r="B122" s="2" t="s">
        <v>201</v>
      </c>
      <c r="C122" s="60">
        <v>8664</v>
      </c>
      <c r="D122" s="84" t="s">
        <v>339</v>
      </c>
      <c r="E122" s="84" t="s">
        <v>518</v>
      </c>
      <c r="F122" s="78">
        <v>1</v>
      </c>
      <c r="G122" s="80">
        <v>4</v>
      </c>
      <c r="H122" s="80">
        <v>3</v>
      </c>
    </row>
    <row r="123" spans="1:8" ht="12.75">
      <c r="A123" s="1" t="s">
        <v>334</v>
      </c>
      <c r="B123" s="2" t="s">
        <v>110</v>
      </c>
      <c r="C123" s="60">
        <v>8622</v>
      </c>
      <c r="D123" s="84" t="s">
        <v>339</v>
      </c>
      <c r="E123" s="84" t="s">
        <v>486</v>
      </c>
      <c r="F123" s="78">
        <v>1</v>
      </c>
      <c r="G123" s="80">
        <v>11</v>
      </c>
      <c r="H123" s="80">
        <v>10</v>
      </c>
    </row>
    <row r="124" spans="1:8" ht="12.75">
      <c r="A124" s="1" t="s">
        <v>48</v>
      </c>
      <c r="B124" s="2" t="s">
        <v>49</v>
      </c>
      <c r="C124" s="60">
        <v>8471</v>
      </c>
      <c r="D124" s="85" t="s">
        <v>339</v>
      </c>
      <c r="E124" s="85" t="s">
        <v>348</v>
      </c>
      <c r="F124" s="78">
        <v>6</v>
      </c>
      <c r="G124" s="81">
        <v>18</v>
      </c>
      <c r="H124" s="81">
        <v>9</v>
      </c>
    </row>
    <row r="125" spans="1:8" ht="12.75">
      <c r="A125" s="1" t="s">
        <v>190</v>
      </c>
      <c r="B125" s="2" t="s">
        <v>43</v>
      </c>
      <c r="C125" s="60">
        <v>8447</v>
      </c>
      <c r="D125" s="84" t="s">
        <v>339</v>
      </c>
      <c r="E125" s="84" t="s">
        <v>405</v>
      </c>
      <c r="F125" s="78">
        <v>3</v>
      </c>
      <c r="G125" s="80">
        <v>28</v>
      </c>
      <c r="H125" s="80">
        <v>12</v>
      </c>
    </row>
    <row r="126" spans="1:8" ht="12.75">
      <c r="A126" s="1" t="s">
        <v>297</v>
      </c>
      <c r="B126" s="2" t="s">
        <v>36</v>
      </c>
      <c r="C126" s="60">
        <v>8428</v>
      </c>
      <c r="D126" s="84" t="s">
        <v>340</v>
      </c>
      <c r="E126" s="84" t="s">
        <v>482</v>
      </c>
      <c r="F126" s="78">
        <v>3</v>
      </c>
      <c r="G126" s="80">
        <v>14</v>
      </c>
      <c r="H126" s="80">
        <v>15</v>
      </c>
    </row>
    <row r="127" spans="1:8" ht="12.75">
      <c r="A127" s="1" t="s">
        <v>114</v>
      </c>
      <c r="B127" s="2" t="s">
        <v>115</v>
      </c>
      <c r="C127" s="60">
        <v>8291</v>
      </c>
      <c r="D127" s="84" t="s">
        <v>339</v>
      </c>
      <c r="E127" s="86" t="s">
        <v>544</v>
      </c>
      <c r="F127" s="78">
        <v>2</v>
      </c>
      <c r="G127" s="80">
        <v>22</v>
      </c>
      <c r="H127" s="80">
        <v>10</v>
      </c>
    </row>
    <row r="128" spans="1:8" ht="12.75">
      <c r="A128" s="1" t="s">
        <v>96</v>
      </c>
      <c r="B128" s="2" t="s">
        <v>67</v>
      </c>
      <c r="C128" s="60">
        <v>7724</v>
      </c>
      <c r="D128" s="84" t="s">
        <v>339</v>
      </c>
      <c r="E128" s="84" t="s">
        <v>348</v>
      </c>
      <c r="F128" s="78">
        <v>3</v>
      </c>
      <c r="G128" s="80">
        <v>27</v>
      </c>
      <c r="H128" s="80">
        <v>12</v>
      </c>
    </row>
    <row r="129" spans="1:8" ht="12.75">
      <c r="A129" s="1" t="s">
        <v>72</v>
      </c>
      <c r="B129" s="2" t="s">
        <v>65</v>
      </c>
      <c r="C129" s="60">
        <v>7579</v>
      </c>
      <c r="D129" s="84" t="s">
        <v>340</v>
      </c>
      <c r="E129" s="84" t="s">
        <v>492</v>
      </c>
      <c r="F129" s="78">
        <v>3</v>
      </c>
      <c r="G129" s="80">
        <v>12</v>
      </c>
      <c r="H129" s="80">
        <v>9</v>
      </c>
    </row>
    <row r="130" spans="1:8" ht="12.75">
      <c r="A130" s="1" t="s">
        <v>305</v>
      </c>
      <c r="B130" s="2" t="s">
        <v>306</v>
      </c>
      <c r="C130" s="60">
        <v>7516</v>
      </c>
      <c r="D130" s="84" t="s">
        <v>339</v>
      </c>
      <c r="E130" s="84" t="s">
        <v>513</v>
      </c>
      <c r="F130" s="78">
        <v>4</v>
      </c>
      <c r="G130" s="80">
        <v>34</v>
      </c>
      <c r="H130" s="80">
        <v>11</v>
      </c>
    </row>
    <row r="131" spans="1:8" ht="25.5">
      <c r="A131" s="1" t="s">
        <v>312</v>
      </c>
      <c r="B131" s="2" t="s">
        <v>52</v>
      </c>
      <c r="C131" s="60">
        <v>7503</v>
      </c>
      <c r="D131" s="84" t="s">
        <v>339</v>
      </c>
      <c r="E131" s="84" t="s">
        <v>399</v>
      </c>
      <c r="F131" s="78">
        <v>4</v>
      </c>
      <c r="G131" s="80">
        <v>9</v>
      </c>
      <c r="H131" s="80">
        <v>9</v>
      </c>
    </row>
    <row r="132" spans="1:8" ht="12.75">
      <c r="A132" s="1" t="s">
        <v>308</v>
      </c>
      <c r="B132" s="2" t="s">
        <v>80</v>
      </c>
      <c r="C132" s="60">
        <v>7093</v>
      </c>
      <c r="D132" s="84" t="s">
        <v>339</v>
      </c>
      <c r="E132" s="84" t="s">
        <v>342</v>
      </c>
      <c r="F132" s="78">
        <v>2</v>
      </c>
      <c r="G132" s="80">
        <v>9</v>
      </c>
      <c r="H132" s="80">
        <v>4</v>
      </c>
    </row>
    <row r="133" spans="1:8" ht="12.75">
      <c r="A133" s="1" t="s">
        <v>60</v>
      </c>
      <c r="B133" s="2" t="s">
        <v>61</v>
      </c>
      <c r="C133" s="60">
        <v>7080</v>
      </c>
      <c r="D133" s="84" t="s">
        <v>339</v>
      </c>
      <c r="E133" s="84" t="s">
        <v>458</v>
      </c>
      <c r="F133" s="78">
        <v>2</v>
      </c>
      <c r="G133" s="80">
        <v>11</v>
      </c>
      <c r="H133" s="80">
        <v>7</v>
      </c>
    </row>
    <row r="134" spans="1:8" ht="12.75">
      <c r="A134" s="1" t="s">
        <v>123</v>
      </c>
      <c r="B134" s="2" t="s">
        <v>71</v>
      </c>
      <c r="C134" s="60">
        <v>7041</v>
      </c>
      <c r="D134" s="84" t="s">
        <v>339</v>
      </c>
      <c r="E134" s="84" t="s">
        <v>397</v>
      </c>
      <c r="F134" s="78">
        <v>5</v>
      </c>
      <c r="G134" s="80">
        <v>29</v>
      </c>
      <c r="H134" s="80">
        <v>10</v>
      </c>
    </row>
    <row r="135" spans="1:8" ht="12.75">
      <c r="A135" s="1" t="s">
        <v>51</v>
      </c>
      <c r="B135" s="2" t="s">
        <v>52</v>
      </c>
      <c r="C135" s="60">
        <v>6945</v>
      </c>
      <c r="D135" s="84" t="s">
        <v>339</v>
      </c>
      <c r="E135" s="84" t="s">
        <v>448</v>
      </c>
      <c r="F135" s="78">
        <v>1</v>
      </c>
      <c r="G135" s="80">
        <v>12</v>
      </c>
      <c r="H135" s="80">
        <v>6</v>
      </c>
    </row>
    <row r="136" spans="1:8" ht="12.75">
      <c r="A136" s="1" t="s">
        <v>185</v>
      </c>
      <c r="B136" s="2" t="s">
        <v>167</v>
      </c>
      <c r="C136" s="60">
        <v>6761</v>
      </c>
      <c r="D136" s="84" t="s">
        <v>339</v>
      </c>
      <c r="E136" s="84" t="s">
        <v>348</v>
      </c>
      <c r="F136" s="78">
        <v>3</v>
      </c>
      <c r="G136" s="80">
        <v>12</v>
      </c>
      <c r="H136" s="80">
        <v>6</v>
      </c>
    </row>
    <row r="137" spans="1:8" ht="12.75">
      <c r="A137" s="1" t="s">
        <v>86</v>
      </c>
      <c r="B137" s="2" t="s">
        <v>21</v>
      </c>
      <c r="C137" s="60">
        <v>6683</v>
      </c>
      <c r="D137" s="84" t="s">
        <v>340</v>
      </c>
      <c r="E137" s="84" t="s">
        <v>461</v>
      </c>
      <c r="F137" s="78">
        <v>6</v>
      </c>
      <c r="G137" s="80">
        <v>19</v>
      </c>
      <c r="H137" s="80">
        <v>11</v>
      </c>
    </row>
    <row r="138" spans="1:8" ht="12.75">
      <c r="A138" s="1" t="s">
        <v>235</v>
      </c>
      <c r="B138" s="2" t="s">
        <v>36</v>
      </c>
      <c r="C138" s="60">
        <v>6661</v>
      </c>
      <c r="D138" s="84" t="s">
        <v>340</v>
      </c>
      <c r="E138" s="84" t="s">
        <v>447</v>
      </c>
      <c r="F138" s="78">
        <v>2</v>
      </c>
      <c r="G138" s="80">
        <v>19</v>
      </c>
      <c r="H138" s="80">
        <v>16</v>
      </c>
    </row>
    <row r="139" spans="1:8" ht="25.5">
      <c r="A139" s="1" t="s">
        <v>132</v>
      </c>
      <c r="B139" s="2" t="s">
        <v>133</v>
      </c>
      <c r="C139" s="60">
        <v>6487</v>
      </c>
      <c r="D139" s="84" t="s">
        <v>339</v>
      </c>
      <c r="E139" s="86" t="s">
        <v>540</v>
      </c>
      <c r="F139" s="78">
        <v>3</v>
      </c>
      <c r="G139" s="80">
        <v>20</v>
      </c>
      <c r="H139" s="80">
        <v>10</v>
      </c>
    </row>
    <row r="140" spans="1:8" ht="12.75">
      <c r="A140" s="1" t="s">
        <v>276</v>
      </c>
      <c r="B140" s="2" t="s">
        <v>145</v>
      </c>
      <c r="C140" s="60">
        <v>6341</v>
      </c>
      <c r="D140" s="84" t="s">
        <v>339</v>
      </c>
      <c r="E140" s="84" t="s">
        <v>397</v>
      </c>
      <c r="F140" s="78">
        <v>3</v>
      </c>
      <c r="G140" s="80">
        <v>14</v>
      </c>
      <c r="H140" s="80">
        <v>7</v>
      </c>
    </row>
    <row r="141" spans="1:8" ht="12.75">
      <c r="A141" s="1" t="s">
        <v>142</v>
      </c>
      <c r="B141" s="2" t="s">
        <v>143</v>
      </c>
      <c r="C141" s="60">
        <v>6220</v>
      </c>
      <c r="D141" s="84" t="s">
        <v>339</v>
      </c>
      <c r="E141" s="84" t="s">
        <v>498</v>
      </c>
      <c r="F141" s="78">
        <v>2</v>
      </c>
      <c r="G141" s="80">
        <v>8</v>
      </c>
      <c r="H141" s="80">
        <v>11</v>
      </c>
    </row>
    <row r="142" spans="1:8" ht="12.75">
      <c r="A142" s="1" t="s">
        <v>239</v>
      </c>
      <c r="B142" s="2" t="s">
        <v>240</v>
      </c>
      <c r="C142" s="60">
        <v>6128</v>
      </c>
      <c r="D142" s="84" t="s">
        <v>339</v>
      </c>
      <c r="E142" s="84" t="s">
        <v>530</v>
      </c>
      <c r="F142" s="78">
        <v>1</v>
      </c>
      <c r="G142" s="80">
        <v>11</v>
      </c>
      <c r="H142" s="80">
        <v>5</v>
      </c>
    </row>
    <row r="143" spans="1:8" ht="12.75">
      <c r="A143" s="1" t="s">
        <v>233</v>
      </c>
      <c r="B143" s="2" t="s">
        <v>234</v>
      </c>
      <c r="C143" s="60">
        <v>6112</v>
      </c>
      <c r="D143" s="84" t="s">
        <v>339</v>
      </c>
      <c r="E143" s="86" t="s">
        <v>545</v>
      </c>
      <c r="F143" s="78">
        <v>5</v>
      </c>
      <c r="G143" s="80">
        <v>20</v>
      </c>
      <c r="H143" s="80">
        <v>11</v>
      </c>
    </row>
    <row r="144" spans="1:8" ht="12.75">
      <c r="A144" s="1" t="s">
        <v>250</v>
      </c>
      <c r="B144" s="2" t="s">
        <v>243</v>
      </c>
      <c r="C144" s="60">
        <v>6031</v>
      </c>
      <c r="D144" s="84" t="s">
        <v>339</v>
      </c>
      <c r="E144" s="84" t="s">
        <v>476</v>
      </c>
      <c r="F144" s="78">
        <v>1</v>
      </c>
      <c r="G144" s="80">
        <v>24</v>
      </c>
      <c r="H144" s="80">
        <v>5</v>
      </c>
    </row>
    <row r="145" spans="1:8" ht="12.75">
      <c r="A145" s="1" t="s">
        <v>193</v>
      </c>
      <c r="B145" s="2" t="s">
        <v>194</v>
      </c>
      <c r="C145" s="60">
        <v>5853</v>
      </c>
      <c r="D145" s="84" t="s">
        <v>339</v>
      </c>
      <c r="E145" s="84" t="s">
        <v>398</v>
      </c>
      <c r="F145" s="78">
        <v>2</v>
      </c>
      <c r="G145" s="80">
        <v>17</v>
      </c>
      <c r="H145" s="80">
        <v>5</v>
      </c>
    </row>
    <row r="146" spans="1:8" ht="12.75">
      <c r="A146" s="1" t="s">
        <v>77</v>
      </c>
      <c r="B146" s="2" t="s">
        <v>78</v>
      </c>
      <c r="C146" s="60">
        <v>5772</v>
      </c>
      <c r="D146" s="84" t="s">
        <v>339</v>
      </c>
      <c r="E146" s="84" t="s">
        <v>348</v>
      </c>
      <c r="F146" s="78">
        <v>1</v>
      </c>
      <c r="G146" s="80">
        <v>17</v>
      </c>
      <c r="H146" s="80">
        <v>6</v>
      </c>
    </row>
    <row r="147" spans="1:8" ht="12.75">
      <c r="A147" s="1" t="s">
        <v>198</v>
      </c>
      <c r="B147" s="2" t="s">
        <v>199</v>
      </c>
      <c r="C147" s="60">
        <v>5760</v>
      </c>
      <c r="D147" s="84" t="s">
        <v>339</v>
      </c>
      <c r="E147" s="84" t="s">
        <v>427</v>
      </c>
      <c r="F147" s="78">
        <v>2</v>
      </c>
      <c r="G147" s="80">
        <v>18</v>
      </c>
      <c r="H147" s="80">
        <v>6</v>
      </c>
    </row>
    <row r="148" spans="1:8" ht="12.75">
      <c r="A148" s="1" t="s">
        <v>75</v>
      </c>
      <c r="B148" s="2" t="s">
        <v>76</v>
      </c>
      <c r="C148" s="60">
        <v>5327</v>
      </c>
      <c r="D148" s="84" t="s">
        <v>343</v>
      </c>
      <c r="E148" s="84" t="s">
        <v>460</v>
      </c>
      <c r="F148" s="78">
        <v>1</v>
      </c>
      <c r="G148" s="80">
        <v>4</v>
      </c>
      <c r="H148" s="80">
        <v>5</v>
      </c>
    </row>
    <row r="149" spans="1:8" ht="12.75">
      <c r="A149" s="1" t="s">
        <v>64</v>
      </c>
      <c r="B149" s="2" t="s">
        <v>65</v>
      </c>
      <c r="C149" s="60">
        <v>5306</v>
      </c>
      <c r="D149" s="84" t="s">
        <v>340</v>
      </c>
      <c r="E149" s="84" t="s">
        <v>442</v>
      </c>
      <c r="F149" s="78">
        <v>1</v>
      </c>
      <c r="G149" s="80">
        <v>10</v>
      </c>
      <c r="H149" s="80">
        <v>7</v>
      </c>
    </row>
    <row r="150" spans="1:8" ht="12.75">
      <c r="A150" s="1" t="s">
        <v>298</v>
      </c>
      <c r="B150" s="2" t="s">
        <v>150</v>
      </c>
      <c r="C150" s="60">
        <v>5105</v>
      </c>
      <c r="D150" s="84" t="s">
        <v>339</v>
      </c>
      <c r="E150" s="84" t="s">
        <v>512</v>
      </c>
      <c r="F150" s="78">
        <v>3</v>
      </c>
      <c r="G150" s="80">
        <v>13</v>
      </c>
      <c r="H150" s="80">
        <v>15</v>
      </c>
    </row>
    <row r="151" spans="1:8" ht="12.75">
      <c r="A151" s="1" t="s">
        <v>331</v>
      </c>
      <c r="B151" s="2" t="s">
        <v>92</v>
      </c>
      <c r="C151" s="60">
        <v>4997</v>
      </c>
      <c r="D151" s="84" t="s">
        <v>339</v>
      </c>
      <c r="E151" s="84" t="s">
        <v>519</v>
      </c>
      <c r="F151" s="78">
        <v>4</v>
      </c>
      <c r="G151" s="80">
        <v>17</v>
      </c>
      <c r="H151" s="80">
        <v>13</v>
      </c>
    </row>
    <row r="152" spans="1:8" ht="12.75">
      <c r="A152" s="1" t="s">
        <v>285</v>
      </c>
      <c r="B152" s="2" t="s">
        <v>286</v>
      </c>
      <c r="C152" s="60">
        <v>4873</v>
      </c>
      <c r="D152" s="84" t="s">
        <v>339</v>
      </c>
      <c r="E152" s="84" t="s">
        <v>533</v>
      </c>
      <c r="F152" s="78">
        <v>5</v>
      </c>
      <c r="G152" s="80">
        <v>27</v>
      </c>
      <c r="H152" s="80">
        <v>17</v>
      </c>
    </row>
    <row r="153" spans="1:8" ht="12.75">
      <c r="A153" s="1" t="s">
        <v>283</v>
      </c>
      <c r="B153" s="2" t="s">
        <v>69</v>
      </c>
      <c r="C153" s="60">
        <v>4858</v>
      </c>
      <c r="D153" s="84" t="s">
        <v>430</v>
      </c>
      <c r="E153" s="84" t="s">
        <v>348</v>
      </c>
      <c r="F153" s="78">
        <v>2</v>
      </c>
      <c r="G153" s="80">
        <v>20</v>
      </c>
      <c r="H153" s="80">
        <v>6</v>
      </c>
    </row>
    <row r="154" spans="1:8" ht="12.75">
      <c r="A154" s="1" t="s">
        <v>204</v>
      </c>
      <c r="B154" s="2" t="s">
        <v>36</v>
      </c>
      <c r="C154" s="60">
        <v>4770</v>
      </c>
      <c r="D154" s="84" t="s">
        <v>340</v>
      </c>
      <c r="E154" s="90" t="s">
        <v>527</v>
      </c>
      <c r="F154" s="78">
        <v>3</v>
      </c>
      <c r="G154" s="80">
        <v>10</v>
      </c>
      <c r="H154" s="80">
        <v>8</v>
      </c>
    </row>
    <row r="155" spans="1:8" ht="12.75">
      <c r="A155" s="1" t="s">
        <v>264</v>
      </c>
      <c r="B155" s="2" t="s">
        <v>12</v>
      </c>
      <c r="C155" s="60">
        <v>4727</v>
      </c>
      <c r="D155" s="84" t="s">
        <v>339</v>
      </c>
      <c r="E155" s="84" t="s">
        <v>439</v>
      </c>
      <c r="F155" s="78">
        <v>1</v>
      </c>
      <c r="G155" s="80">
        <v>12</v>
      </c>
      <c r="H155" s="80">
        <v>3</v>
      </c>
    </row>
    <row r="156" spans="1:8" ht="12.75">
      <c r="A156" s="1" t="s">
        <v>225</v>
      </c>
      <c r="B156" s="2" t="s">
        <v>206</v>
      </c>
      <c r="C156" s="60">
        <v>4704</v>
      </c>
      <c r="D156" s="84" t="s">
        <v>339</v>
      </c>
      <c r="E156" s="84" t="s">
        <v>529</v>
      </c>
      <c r="F156" s="78">
        <v>6</v>
      </c>
      <c r="G156" s="80">
        <v>27</v>
      </c>
      <c r="H156" s="80">
        <v>15</v>
      </c>
    </row>
    <row r="157" spans="1:8" ht="12.75">
      <c r="A157" s="1" t="s">
        <v>203</v>
      </c>
      <c r="B157" s="2" t="s">
        <v>173</v>
      </c>
      <c r="C157" s="60">
        <v>4612</v>
      </c>
      <c r="D157" s="84" t="s">
        <v>341</v>
      </c>
      <c r="E157" s="84" t="s">
        <v>437</v>
      </c>
      <c r="F157" s="78">
        <v>2</v>
      </c>
      <c r="G157" s="80">
        <v>12</v>
      </c>
      <c r="H157" s="80">
        <v>2</v>
      </c>
    </row>
    <row r="158" spans="1:8" ht="12.75">
      <c r="A158" s="1" t="s">
        <v>230</v>
      </c>
      <c r="B158" s="2" t="s">
        <v>231</v>
      </c>
      <c r="C158" s="60">
        <v>4541</v>
      </c>
      <c r="D158" s="84" t="s">
        <v>339</v>
      </c>
      <c r="E158" s="86" t="s">
        <v>539</v>
      </c>
      <c r="F158" s="78">
        <v>3</v>
      </c>
      <c r="G158" s="80">
        <v>11</v>
      </c>
      <c r="H158" s="80">
        <v>6</v>
      </c>
    </row>
    <row r="159" spans="1:8" ht="12.75">
      <c r="A159" s="1" t="s">
        <v>40</v>
      </c>
      <c r="B159" s="2" t="s">
        <v>41</v>
      </c>
      <c r="C159" s="60">
        <v>4516</v>
      </c>
      <c r="D159" s="84" t="s">
        <v>339</v>
      </c>
      <c r="E159" s="84" t="s">
        <v>348</v>
      </c>
      <c r="F159" s="78">
        <v>2</v>
      </c>
      <c r="G159" s="80">
        <v>12</v>
      </c>
      <c r="H159" s="80">
        <v>7</v>
      </c>
    </row>
    <row r="160" spans="1:8" ht="12.75">
      <c r="A160" s="1" t="s">
        <v>103</v>
      </c>
      <c r="B160" s="2" t="s">
        <v>104</v>
      </c>
      <c r="C160" s="60">
        <v>4384</v>
      </c>
      <c r="D160" s="86"/>
      <c r="E160" s="86"/>
      <c r="F160" s="78">
        <v>1</v>
      </c>
      <c r="G160" s="80"/>
      <c r="H160" s="80"/>
    </row>
    <row r="161" spans="1:8" ht="12.75">
      <c r="A161" s="1" t="s">
        <v>20</v>
      </c>
      <c r="B161" s="2" t="s">
        <v>21</v>
      </c>
      <c r="C161" s="60">
        <v>4354</v>
      </c>
      <c r="D161" s="84" t="s">
        <v>340</v>
      </c>
      <c r="E161" s="84" t="s">
        <v>456</v>
      </c>
      <c r="F161" s="78">
        <v>3</v>
      </c>
      <c r="G161" s="80">
        <v>14</v>
      </c>
      <c r="H161" s="80">
        <v>7</v>
      </c>
    </row>
    <row r="162" spans="1:8" ht="12.75">
      <c r="A162" s="1" t="s">
        <v>37</v>
      </c>
      <c r="B162" s="2" t="s">
        <v>38</v>
      </c>
      <c r="C162" s="60">
        <v>4242</v>
      </c>
      <c r="D162" s="84" t="s">
        <v>339</v>
      </c>
      <c r="E162" s="84" t="s">
        <v>457</v>
      </c>
      <c r="F162" s="78">
        <v>1</v>
      </c>
      <c r="G162" s="80">
        <v>6</v>
      </c>
      <c r="H162" s="80">
        <v>4</v>
      </c>
    </row>
    <row r="163" spans="1:8" ht="12.75">
      <c r="A163" s="1" t="s">
        <v>108</v>
      </c>
      <c r="B163" s="2" t="s">
        <v>29</v>
      </c>
      <c r="C163" s="60">
        <v>4239</v>
      </c>
      <c r="D163" s="84" t="s">
        <v>340</v>
      </c>
      <c r="E163" s="84" t="s">
        <v>463</v>
      </c>
      <c r="F163" s="78">
        <v>1</v>
      </c>
      <c r="G163" s="80">
        <v>6</v>
      </c>
      <c r="H163" s="80">
        <v>3</v>
      </c>
    </row>
    <row r="164" spans="1:8" ht="12.75">
      <c r="A164" s="1" t="s">
        <v>248</v>
      </c>
      <c r="B164" s="2" t="s">
        <v>115</v>
      </c>
      <c r="C164" s="60">
        <v>4026</v>
      </c>
      <c r="D164" s="84" t="s">
        <v>339</v>
      </c>
      <c r="E164" s="84" t="s">
        <v>506</v>
      </c>
      <c r="F164" s="78">
        <v>1</v>
      </c>
      <c r="G164" s="80">
        <v>9</v>
      </c>
      <c r="H164" s="80">
        <v>6</v>
      </c>
    </row>
    <row r="165" spans="1:8" ht="12.75">
      <c r="A165" s="1" t="s">
        <v>39</v>
      </c>
      <c r="B165" s="2" t="s">
        <v>6</v>
      </c>
      <c r="C165" s="60">
        <v>3999</v>
      </c>
      <c r="D165" s="84" t="s">
        <v>339</v>
      </c>
      <c r="E165" s="84" t="s">
        <v>348</v>
      </c>
      <c r="F165" s="78">
        <v>3</v>
      </c>
      <c r="G165" s="80">
        <v>12</v>
      </c>
      <c r="H165" s="80">
        <v>12</v>
      </c>
    </row>
    <row r="166" spans="1:8" ht="12.75">
      <c r="A166" s="1" t="s">
        <v>18</v>
      </c>
      <c r="B166" s="2" t="s">
        <v>19</v>
      </c>
      <c r="C166" s="60">
        <v>3850</v>
      </c>
      <c r="D166" s="84" t="s">
        <v>339</v>
      </c>
      <c r="E166" s="84" t="s">
        <v>455</v>
      </c>
      <c r="F166" s="78">
        <v>1</v>
      </c>
      <c r="G166" s="80">
        <v>14</v>
      </c>
      <c r="H166" s="80">
        <v>6</v>
      </c>
    </row>
    <row r="167" spans="1:8" ht="12.75">
      <c r="A167" s="1" t="s">
        <v>28</v>
      </c>
      <c r="B167" s="2" t="s">
        <v>29</v>
      </c>
      <c r="C167" s="60">
        <v>3845</v>
      </c>
      <c r="D167" s="84" t="s">
        <v>341</v>
      </c>
      <c r="E167" s="84" t="s">
        <v>489</v>
      </c>
      <c r="F167" s="78">
        <v>1</v>
      </c>
      <c r="G167" s="80">
        <v>4</v>
      </c>
      <c r="H167" s="80">
        <v>3</v>
      </c>
    </row>
    <row r="168" spans="1:8" ht="12.75">
      <c r="A168" s="1" t="s">
        <v>236</v>
      </c>
      <c r="B168" s="2" t="s">
        <v>115</v>
      </c>
      <c r="C168" s="60">
        <v>3830</v>
      </c>
      <c r="D168" s="84" t="s">
        <v>339</v>
      </c>
      <c r="E168" s="84" t="s">
        <v>342</v>
      </c>
      <c r="F168" s="78">
        <v>1</v>
      </c>
      <c r="G168" s="81">
        <v>9</v>
      </c>
      <c r="H168" s="81">
        <v>3</v>
      </c>
    </row>
    <row r="169" spans="1:8" ht="12.75">
      <c r="A169" s="1" t="s">
        <v>35</v>
      </c>
      <c r="B169" s="2" t="s">
        <v>36</v>
      </c>
      <c r="C169" s="60">
        <v>3817</v>
      </c>
      <c r="D169" s="84" t="s">
        <v>339</v>
      </c>
      <c r="E169" s="84" t="s">
        <v>348</v>
      </c>
      <c r="F169" s="78">
        <v>1</v>
      </c>
      <c r="G169" s="80">
        <v>18</v>
      </c>
      <c r="H169" s="80">
        <v>9</v>
      </c>
    </row>
    <row r="170" spans="1:8" ht="12.75">
      <c r="A170" s="1" t="s">
        <v>303</v>
      </c>
      <c r="B170" s="2" t="s">
        <v>31</v>
      </c>
      <c r="C170" s="60">
        <v>3685</v>
      </c>
      <c r="D170" s="84" t="s">
        <v>340</v>
      </c>
      <c r="E170" s="84" t="s">
        <v>425</v>
      </c>
      <c r="F170" s="78">
        <v>4</v>
      </c>
      <c r="G170" s="80">
        <v>8</v>
      </c>
      <c r="H170" s="80">
        <v>5</v>
      </c>
    </row>
    <row r="171" spans="1:8" ht="12.75">
      <c r="A171" s="1" t="s">
        <v>304</v>
      </c>
      <c r="B171" s="2" t="s">
        <v>110</v>
      </c>
      <c r="C171" s="60">
        <v>3584</v>
      </c>
      <c r="D171" s="84" t="s">
        <v>339</v>
      </c>
      <c r="E171" s="84" t="s">
        <v>483</v>
      </c>
      <c r="F171" s="78">
        <v>1</v>
      </c>
      <c r="G171" s="80">
        <v>7</v>
      </c>
      <c r="H171" s="80">
        <v>3</v>
      </c>
    </row>
    <row r="172" spans="1:8" ht="12.75">
      <c r="A172" s="1" t="s">
        <v>242</v>
      </c>
      <c r="B172" s="2" t="s">
        <v>243</v>
      </c>
      <c r="C172" s="60">
        <v>3555</v>
      </c>
      <c r="D172" s="84" t="s">
        <v>339</v>
      </c>
      <c r="E172" s="84" t="s">
        <v>423</v>
      </c>
      <c r="F172" s="78">
        <v>1</v>
      </c>
      <c r="G172" s="80">
        <v>11</v>
      </c>
      <c r="H172" s="80">
        <v>4</v>
      </c>
    </row>
    <row r="173" spans="1:8" ht="12.75">
      <c r="A173" s="1" t="s">
        <v>135</v>
      </c>
      <c r="B173" s="2" t="s">
        <v>65</v>
      </c>
      <c r="C173" s="60">
        <v>3482</v>
      </c>
      <c r="D173" s="84" t="s">
        <v>340</v>
      </c>
      <c r="E173" s="84" t="s">
        <v>465</v>
      </c>
      <c r="F173" s="78">
        <v>2</v>
      </c>
      <c r="G173" s="80">
        <v>9</v>
      </c>
      <c r="H173" s="80">
        <v>7</v>
      </c>
    </row>
    <row r="174" spans="1:8" ht="12.75">
      <c r="A174" s="1" t="s">
        <v>208</v>
      </c>
      <c r="B174" s="2" t="s">
        <v>56</v>
      </c>
      <c r="C174" s="60">
        <v>3282</v>
      </c>
      <c r="D174" s="84" t="s">
        <v>339</v>
      </c>
      <c r="E174" s="84" t="s">
        <v>344</v>
      </c>
      <c r="F174" s="78">
        <v>3</v>
      </c>
      <c r="G174" s="80">
        <v>11</v>
      </c>
      <c r="H174" s="80">
        <v>6</v>
      </c>
    </row>
    <row r="175" spans="1:8" ht="12.75">
      <c r="A175" s="1" t="s">
        <v>321</v>
      </c>
      <c r="B175" s="2" t="s">
        <v>63</v>
      </c>
      <c r="C175" s="60">
        <v>3276</v>
      </c>
      <c r="D175" s="84" t="s">
        <v>339</v>
      </c>
      <c r="E175" s="84" t="s">
        <v>342</v>
      </c>
      <c r="F175" s="78">
        <v>3</v>
      </c>
      <c r="G175" s="80">
        <v>18</v>
      </c>
      <c r="H175" s="80">
        <v>7</v>
      </c>
    </row>
    <row r="176" spans="1:8" ht="12.75">
      <c r="A176" s="1" t="s">
        <v>55</v>
      </c>
      <c r="B176" s="2" t="s">
        <v>56</v>
      </c>
      <c r="C176" s="60">
        <v>3180</v>
      </c>
      <c r="D176" s="84" t="s">
        <v>339</v>
      </c>
      <c r="E176" s="84" t="s">
        <v>459</v>
      </c>
      <c r="F176" s="78">
        <v>3</v>
      </c>
      <c r="G176" s="80">
        <v>22</v>
      </c>
      <c r="H176" s="80">
        <v>5</v>
      </c>
    </row>
    <row r="177" spans="1:8" ht="12.75">
      <c r="A177" s="1" t="s">
        <v>47</v>
      </c>
      <c r="B177" s="2" t="s">
        <v>19</v>
      </c>
      <c r="C177" s="60">
        <v>3152</v>
      </c>
      <c r="D177" s="84" t="s">
        <v>339</v>
      </c>
      <c r="E177" s="84" t="s">
        <v>398</v>
      </c>
      <c r="F177" s="78">
        <v>2</v>
      </c>
      <c r="G177" s="80">
        <v>10</v>
      </c>
      <c r="H177" s="80">
        <v>5</v>
      </c>
    </row>
    <row r="178" spans="1:8" ht="12.75">
      <c r="A178" s="1" t="s">
        <v>93</v>
      </c>
      <c r="B178" s="2" t="s">
        <v>19</v>
      </c>
      <c r="C178" s="60">
        <v>3088</v>
      </c>
      <c r="D178" s="84" t="s">
        <v>339</v>
      </c>
      <c r="E178" s="84" t="s">
        <v>401</v>
      </c>
      <c r="F178" s="78">
        <v>7</v>
      </c>
      <c r="G178" s="80">
        <v>16</v>
      </c>
      <c r="H178" s="80">
        <v>15</v>
      </c>
    </row>
    <row r="179" spans="1:8" ht="12.75">
      <c r="A179" s="1" t="s">
        <v>313</v>
      </c>
      <c r="B179" s="2" t="s">
        <v>206</v>
      </c>
      <c r="C179" s="60">
        <v>3056</v>
      </c>
      <c r="D179" s="84" t="s">
        <v>339</v>
      </c>
      <c r="E179" s="84" t="s">
        <v>514</v>
      </c>
      <c r="F179" s="78">
        <v>1</v>
      </c>
      <c r="G179" s="80">
        <v>5</v>
      </c>
      <c r="H179" s="80">
        <v>2</v>
      </c>
    </row>
    <row r="180" spans="1:8" ht="12.75">
      <c r="A180" s="1" t="s">
        <v>7</v>
      </c>
      <c r="B180" s="2" t="s">
        <v>8</v>
      </c>
      <c r="C180" s="60">
        <v>3048</v>
      </c>
      <c r="D180" s="84" t="s">
        <v>339</v>
      </c>
      <c r="E180" s="84" t="s">
        <v>348</v>
      </c>
      <c r="F180" s="78">
        <v>4</v>
      </c>
      <c r="G180" s="80">
        <v>13</v>
      </c>
      <c r="H180" s="80">
        <v>6</v>
      </c>
    </row>
    <row r="181" spans="1:8" ht="12.75">
      <c r="A181" s="1" t="s">
        <v>257</v>
      </c>
      <c r="B181" s="2" t="s">
        <v>36</v>
      </c>
      <c r="C181" s="60">
        <v>2996</v>
      </c>
      <c r="D181" s="84" t="s">
        <v>340</v>
      </c>
      <c r="E181" s="84" t="s">
        <v>411</v>
      </c>
      <c r="F181" s="78">
        <v>1</v>
      </c>
      <c r="G181" s="80">
        <v>5</v>
      </c>
      <c r="H181" s="80">
        <v>1</v>
      </c>
    </row>
    <row r="182" spans="1:8" ht="12.75">
      <c r="A182" s="1" t="s">
        <v>237</v>
      </c>
      <c r="B182" s="2" t="s">
        <v>238</v>
      </c>
      <c r="C182" s="60">
        <v>2840</v>
      </c>
      <c r="D182" s="84" t="s">
        <v>339</v>
      </c>
      <c r="E182" s="84" t="s">
        <v>348</v>
      </c>
      <c r="F182" s="78">
        <v>3</v>
      </c>
      <c r="G182" s="80">
        <v>15</v>
      </c>
      <c r="H182" s="80">
        <v>3</v>
      </c>
    </row>
    <row r="183" spans="1:8" ht="12.75">
      <c r="A183" s="1" t="s">
        <v>113</v>
      </c>
      <c r="B183" s="2" t="s">
        <v>67</v>
      </c>
      <c r="C183" s="60">
        <v>2797</v>
      </c>
      <c r="D183" s="84" t="s">
        <v>339</v>
      </c>
      <c r="E183" s="84" t="s">
        <v>431</v>
      </c>
      <c r="F183" s="78">
        <v>3</v>
      </c>
      <c r="G183" s="80">
        <v>12</v>
      </c>
      <c r="H183" s="80">
        <v>6</v>
      </c>
    </row>
    <row r="184" spans="1:8" ht="12.75">
      <c r="A184" s="1" t="s">
        <v>62</v>
      </c>
      <c r="B184" s="2" t="s">
        <v>63</v>
      </c>
      <c r="C184" s="60">
        <v>2684</v>
      </c>
      <c r="D184" s="84" t="s">
        <v>339</v>
      </c>
      <c r="E184" s="84" t="s">
        <v>402</v>
      </c>
      <c r="F184" s="78">
        <v>3</v>
      </c>
      <c r="G184" s="80">
        <v>20</v>
      </c>
      <c r="H184" s="80">
        <v>8</v>
      </c>
    </row>
    <row r="185" spans="1:8" ht="12.75">
      <c r="A185" s="1" t="s">
        <v>215</v>
      </c>
      <c r="B185" s="2" t="s">
        <v>143</v>
      </c>
      <c r="C185" s="60">
        <v>2640</v>
      </c>
      <c r="D185" s="84" t="s">
        <v>339</v>
      </c>
      <c r="E185" s="84" t="s">
        <v>446</v>
      </c>
      <c r="F185" s="78">
        <v>90</v>
      </c>
      <c r="G185" s="80">
        <v>7</v>
      </c>
      <c r="H185" s="80">
        <v>2</v>
      </c>
    </row>
    <row r="186" spans="1:8" ht="12.75">
      <c r="A186" s="1" t="s">
        <v>314</v>
      </c>
      <c r="B186" s="2" t="s">
        <v>192</v>
      </c>
      <c r="C186" s="60">
        <v>2490</v>
      </c>
      <c r="D186" s="84" t="s">
        <v>422</v>
      </c>
      <c r="E186" s="84" t="s">
        <v>403</v>
      </c>
      <c r="F186" s="78">
        <v>4</v>
      </c>
      <c r="G186" s="80">
        <v>16</v>
      </c>
      <c r="H186" s="80">
        <v>7</v>
      </c>
    </row>
    <row r="187" spans="1:8" ht="12.75">
      <c r="A187" s="1" t="s">
        <v>98</v>
      </c>
      <c r="B187" s="2" t="s">
        <v>99</v>
      </c>
      <c r="C187" s="60">
        <v>2362</v>
      </c>
      <c r="D187" s="84" t="s">
        <v>341</v>
      </c>
      <c r="E187" s="84" t="s">
        <v>462</v>
      </c>
      <c r="F187" s="78">
        <v>1</v>
      </c>
      <c r="G187" s="80">
        <v>5</v>
      </c>
      <c r="H187" s="80">
        <v>5</v>
      </c>
    </row>
    <row r="188" spans="1:8" ht="12.75">
      <c r="A188" s="1" t="s">
        <v>333</v>
      </c>
      <c r="B188" s="2" t="s">
        <v>327</v>
      </c>
      <c r="C188" s="60">
        <v>2298</v>
      </c>
      <c r="D188" s="84" t="s">
        <v>340</v>
      </c>
      <c r="E188" s="84" t="s">
        <v>397</v>
      </c>
      <c r="F188" s="78">
        <v>4</v>
      </c>
      <c r="G188" s="80">
        <v>14</v>
      </c>
      <c r="H188" s="80">
        <v>7</v>
      </c>
    </row>
    <row r="189" spans="1:8" ht="12.75">
      <c r="A189" s="1" t="s">
        <v>289</v>
      </c>
      <c r="B189" s="2" t="s">
        <v>173</v>
      </c>
      <c r="C189" s="60">
        <v>2279</v>
      </c>
      <c r="D189" s="84" t="s">
        <v>430</v>
      </c>
      <c r="E189" s="89" t="s">
        <v>481</v>
      </c>
      <c r="F189" s="78">
        <v>3</v>
      </c>
      <c r="G189" s="80">
        <v>3</v>
      </c>
      <c r="H189" s="80">
        <v>2</v>
      </c>
    </row>
    <row r="190" spans="1:8" ht="12.75">
      <c r="A190" s="1" t="s">
        <v>81</v>
      </c>
      <c r="B190" s="2" t="s">
        <v>25</v>
      </c>
      <c r="C190" s="60">
        <v>2256</v>
      </c>
      <c r="D190" s="84" t="s">
        <v>339</v>
      </c>
      <c r="E190" s="84" t="s">
        <v>401</v>
      </c>
      <c r="F190" s="78">
        <v>1</v>
      </c>
      <c r="G190" s="80">
        <v>7</v>
      </c>
      <c r="H190" s="80">
        <v>5</v>
      </c>
    </row>
    <row r="191" spans="1:8" ht="12.75">
      <c r="A191" s="1" t="s">
        <v>84</v>
      </c>
      <c r="B191" s="2" t="s">
        <v>85</v>
      </c>
      <c r="C191" s="60">
        <v>2228</v>
      </c>
      <c r="D191" s="84" t="s">
        <v>343</v>
      </c>
      <c r="E191" s="84" t="s">
        <v>432</v>
      </c>
      <c r="F191" s="78">
        <v>1</v>
      </c>
      <c r="G191" s="80">
        <v>4</v>
      </c>
      <c r="H191" s="80">
        <v>2</v>
      </c>
    </row>
    <row r="192" spans="1:8" ht="12.75">
      <c r="A192" s="1" t="s">
        <v>153</v>
      </c>
      <c r="B192" s="2" t="s">
        <v>43</v>
      </c>
      <c r="C192" s="60">
        <v>2222</v>
      </c>
      <c r="D192" s="84" t="s">
        <v>343</v>
      </c>
      <c r="E192" s="84" t="s">
        <v>404</v>
      </c>
      <c r="F192" s="78">
        <v>1</v>
      </c>
      <c r="G192" s="80">
        <v>4</v>
      </c>
      <c r="H192" s="80">
        <v>2</v>
      </c>
    </row>
    <row r="193" spans="1:8" ht="12.75">
      <c r="A193" s="1" t="s">
        <v>172</v>
      </c>
      <c r="B193" s="2" t="s">
        <v>173</v>
      </c>
      <c r="C193" s="60">
        <v>2182</v>
      </c>
      <c r="D193" s="84" t="s">
        <v>343</v>
      </c>
      <c r="E193" s="84" t="s">
        <v>470</v>
      </c>
      <c r="F193" s="78">
        <v>3</v>
      </c>
      <c r="G193" s="80">
        <v>6</v>
      </c>
      <c r="H193" s="80">
        <v>5</v>
      </c>
    </row>
    <row r="194" spans="1:8" ht="12.75">
      <c r="A194" s="1" t="s">
        <v>320</v>
      </c>
      <c r="B194" s="2" t="s">
        <v>110</v>
      </c>
      <c r="C194" s="60">
        <v>2172</v>
      </c>
      <c r="D194" s="84" t="s">
        <v>339</v>
      </c>
      <c r="E194" s="84" t="s">
        <v>517</v>
      </c>
      <c r="F194" s="78">
        <v>2</v>
      </c>
      <c r="G194" s="80">
        <v>4</v>
      </c>
      <c r="H194" s="80">
        <v>2</v>
      </c>
    </row>
    <row r="195" spans="1:8" ht="12.75">
      <c r="A195" s="1" t="s">
        <v>168</v>
      </c>
      <c r="B195" s="2" t="s">
        <v>54</v>
      </c>
      <c r="C195" s="60">
        <v>2140</v>
      </c>
      <c r="D195" s="84" t="s">
        <v>339</v>
      </c>
      <c r="E195" s="84" t="s">
        <v>419</v>
      </c>
      <c r="F195" s="78">
        <v>1</v>
      </c>
      <c r="G195" s="80">
        <v>10</v>
      </c>
      <c r="H195" s="80">
        <v>6</v>
      </c>
    </row>
    <row r="196" spans="1:8" ht="12.75">
      <c r="A196" s="1" t="s">
        <v>16</v>
      </c>
      <c r="B196" s="2" t="s">
        <v>17</v>
      </c>
      <c r="C196" s="60">
        <v>2114</v>
      </c>
      <c r="D196" s="84" t="s">
        <v>340</v>
      </c>
      <c r="E196" s="84" t="s">
        <v>487</v>
      </c>
      <c r="F196" s="78">
        <v>1</v>
      </c>
      <c r="G196" s="80">
        <v>3</v>
      </c>
      <c r="H196" s="80">
        <v>2</v>
      </c>
    </row>
    <row r="197" spans="1:8" ht="12.75">
      <c r="A197" s="1" t="s">
        <v>336</v>
      </c>
      <c r="B197" s="2" t="s">
        <v>43</v>
      </c>
      <c r="C197" s="60">
        <v>2094</v>
      </c>
      <c r="D197" s="84" t="s">
        <v>345</v>
      </c>
      <c r="E197" s="84" t="s">
        <v>402</v>
      </c>
      <c r="F197" s="78">
        <v>1</v>
      </c>
      <c r="G197" s="80">
        <v>4</v>
      </c>
      <c r="H197" s="80">
        <v>3</v>
      </c>
    </row>
    <row r="198" spans="1:8" ht="12.75">
      <c r="A198" s="1" t="s">
        <v>316</v>
      </c>
      <c r="B198" s="2" t="s">
        <v>17</v>
      </c>
      <c r="C198" s="60">
        <v>2049</v>
      </c>
      <c r="D198" s="84" t="s">
        <v>339</v>
      </c>
      <c r="E198" s="84" t="s">
        <v>401</v>
      </c>
      <c r="F198" s="78">
        <v>1</v>
      </c>
      <c r="G198" s="80">
        <v>7</v>
      </c>
      <c r="H198" s="80">
        <v>3</v>
      </c>
    </row>
    <row r="199" spans="1:8" ht="12.75">
      <c r="A199" s="1" t="s">
        <v>269</v>
      </c>
      <c r="B199" s="2" t="s">
        <v>155</v>
      </c>
      <c r="C199" s="60">
        <v>1953</v>
      </c>
      <c r="D199" s="84" t="s">
        <v>339</v>
      </c>
      <c r="E199" s="86" t="s">
        <v>402</v>
      </c>
      <c r="F199" s="78">
        <v>2</v>
      </c>
      <c r="G199" s="80">
        <v>4</v>
      </c>
      <c r="H199" s="80">
        <v>4</v>
      </c>
    </row>
    <row r="200" spans="1:8" ht="12.75">
      <c r="A200" s="1" t="s">
        <v>307</v>
      </c>
      <c r="B200" s="2" t="s">
        <v>29</v>
      </c>
      <c r="C200" s="60">
        <v>1934</v>
      </c>
      <c r="D200" s="84" t="s">
        <v>341</v>
      </c>
      <c r="E200" s="84" t="s">
        <v>406</v>
      </c>
      <c r="F200" s="78">
        <v>1</v>
      </c>
      <c r="G200" s="80">
        <v>5</v>
      </c>
      <c r="H200" s="80">
        <v>2</v>
      </c>
    </row>
    <row r="201" spans="1:8" ht="12.75">
      <c r="A201" s="1" t="s">
        <v>95</v>
      </c>
      <c r="B201" s="2" t="s">
        <v>90</v>
      </c>
      <c r="C201" s="60">
        <v>1915</v>
      </c>
      <c r="D201" s="84" t="s">
        <v>343</v>
      </c>
      <c r="E201" s="84" t="s">
        <v>417</v>
      </c>
      <c r="F201" s="78">
        <v>1</v>
      </c>
      <c r="G201" s="80">
        <v>4</v>
      </c>
      <c r="H201" s="80">
        <v>3</v>
      </c>
    </row>
    <row r="202" spans="1:8" ht="12.75">
      <c r="A202" s="1" t="s">
        <v>181</v>
      </c>
      <c r="B202" s="2" t="s">
        <v>90</v>
      </c>
      <c r="C202" s="60">
        <v>1841</v>
      </c>
      <c r="D202" s="84" t="s">
        <v>339</v>
      </c>
      <c r="E202" s="84" t="s">
        <v>402</v>
      </c>
      <c r="F202" s="78">
        <v>1</v>
      </c>
      <c r="G202" s="80">
        <v>4</v>
      </c>
      <c r="H202" s="80">
        <v>2</v>
      </c>
    </row>
    <row r="203" spans="1:8" ht="12.75">
      <c r="A203" s="1" t="s">
        <v>315</v>
      </c>
      <c r="B203" s="2" t="s">
        <v>201</v>
      </c>
      <c r="C203" s="60">
        <v>1833</v>
      </c>
      <c r="D203" s="84" t="s">
        <v>340</v>
      </c>
      <c r="E203" s="84" t="s">
        <v>344</v>
      </c>
      <c r="F203" s="78">
        <v>1</v>
      </c>
      <c r="G203" s="80">
        <v>4</v>
      </c>
      <c r="H203" s="80">
        <v>2</v>
      </c>
    </row>
    <row r="204" spans="1:8" ht="12.75">
      <c r="A204" s="1" t="s">
        <v>294</v>
      </c>
      <c r="B204" s="2" t="s">
        <v>29</v>
      </c>
      <c r="C204" s="60">
        <v>1779</v>
      </c>
      <c r="D204" s="84" t="s">
        <v>339</v>
      </c>
      <c r="E204" s="84" t="s">
        <v>535</v>
      </c>
      <c r="F204" s="78">
        <v>0</v>
      </c>
      <c r="G204" s="80">
        <v>3</v>
      </c>
      <c r="H204" s="80">
        <v>2</v>
      </c>
    </row>
    <row r="205" spans="1:8" ht="12.75">
      <c r="A205" s="1" t="s">
        <v>164</v>
      </c>
      <c r="B205" s="2" t="s">
        <v>29</v>
      </c>
      <c r="C205" s="60">
        <v>1756</v>
      </c>
      <c r="D205" s="84" t="s">
        <v>340</v>
      </c>
      <c r="E205" s="86" t="s">
        <v>538</v>
      </c>
      <c r="F205" s="78">
        <v>1</v>
      </c>
      <c r="G205" s="80">
        <v>2</v>
      </c>
      <c r="H205" s="80">
        <v>1</v>
      </c>
    </row>
    <row r="206" spans="1:8" ht="12.75">
      <c r="A206" s="1" t="s">
        <v>273</v>
      </c>
      <c r="B206" s="2" t="s">
        <v>17</v>
      </c>
      <c r="C206" s="60">
        <v>1722</v>
      </c>
      <c r="D206" s="84" t="s">
        <v>339</v>
      </c>
      <c r="E206" s="84" t="s">
        <v>508</v>
      </c>
      <c r="F206" s="78">
        <v>1</v>
      </c>
      <c r="G206" s="80">
        <v>6</v>
      </c>
      <c r="H206" s="80">
        <v>3</v>
      </c>
    </row>
    <row r="207" spans="1:8" ht="12.75">
      <c r="A207" s="1" t="s">
        <v>322</v>
      </c>
      <c r="B207" s="2" t="s">
        <v>90</v>
      </c>
      <c r="C207" s="60">
        <v>1719</v>
      </c>
      <c r="D207" s="84" t="s">
        <v>339</v>
      </c>
      <c r="E207" s="84" t="s">
        <v>399</v>
      </c>
      <c r="F207" s="78">
        <v>2</v>
      </c>
      <c r="G207" s="80">
        <v>5</v>
      </c>
      <c r="H207" s="80">
        <v>3</v>
      </c>
    </row>
    <row r="208" spans="1:8" ht="12.75">
      <c r="A208" s="1" t="s">
        <v>272</v>
      </c>
      <c r="B208" s="2" t="s">
        <v>234</v>
      </c>
      <c r="C208" s="60">
        <v>1691</v>
      </c>
      <c r="D208" s="84" t="s">
        <v>347</v>
      </c>
      <c r="E208" s="84" t="s">
        <v>440</v>
      </c>
      <c r="F208" s="78">
        <v>1</v>
      </c>
      <c r="G208" s="80">
        <v>7</v>
      </c>
      <c r="H208" s="80">
        <v>2</v>
      </c>
    </row>
    <row r="209" spans="1:8" ht="12.75">
      <c r="A209" s="1" t="s">
        <v>271</v>
      </c>
      <c r="B209" s="2" t="s">
        <v>268</v>
      </c>
      <c r="C209" s="60">
        <v>1690</v>
      </c>
      <c r="D209" s="84" t="s">
        <v>343</v>
      </c>
      <c r="E209" s="84" t="s">
        <v>507</v>
      </c>
      <c r="F209" s="78">
        <v>2</v>
      </c>
      <c r="G209" s="80">
        <v>6</v>
      </c>
      <c r="H209" s="80">
        <v>3</v>
      </c>
    </row>
    <row r="210" spans="1:8" ht="25.5">
      <c r="A210" s="1" t="s">
        <v>53</v>
      </c>
      <c r="B210" s="2" t="s">
        <v>54</v>
      </c>
      <c r="C210" s="60">
        <v>1680</v>
      </c>
      <c r="D210" s="84" t="s">
        <v>339</v>
      </c>
      <c r="E210" s="84" t="s">
        <v>458</v>
      </c>
      <c r="F210" s="78">
        <v>2</v>
      </c>
      <c r="G210" s="80">
        <v>10</v>
      </c>
      <c r="H210" s="80">
        <v>5</v>
      </c>
    </row>
    <row r="211" spans="1:8" ht="12.75">
      <c r="A211" s="1" t="s">
        <v>245</v>
      </c>
      <c r="B211" s="2" t="s">
        <v>38</v>
      </c>
      <c r="C211" s="60">
        <v>1619</v>
      </c>
      <c r="D211" s="84" t="s">
        <v>340</v>
      </c>
      <c r="E211" s="84" t="s">
        <v>475</v>
      </c>
      <c r="F211" s="78">
        <v>1</v>
      </c>
      <c r="G211" s="80">
        <v>10</v>
      </c>
      <c r="H211" s="80">
        <v>4</v>
      </c>
    </row>
    <row r="212" spans="1:8" ht="12.75">
      <c r="A212" s="1" t="s">
        <v>249</v>
      </c>
      <c r="B212" s="2" t="s">
        <v>38</v>
      </c>
      <c r="C212" s="60">
        <v>1581</v>
      </c>
      <c r="D212" s="84" t="s">
        <v>343</v>
      </c>
      <c r="E212" s="84" t="s">
        <v>438</v>
      </c>
      <c r="F212" s="78">
        <v>1</v>
      </c>
      <c r="G212" s="80">
        <v>11</v>
      </c>
      <c r="H212" s="80">
        <v>4</v>
      </c>
    </row>
    <row r="213" spans="1:8" ht="12.75">
      <c r="A213" s="1" t="s">
        <v>165</v>
      </c>
      <c r="B213" s="2" t="s">
        <v>71</v>
      </c>
      <c r="C213" s="60">
        <v>1577</v>
      </c>
      <c r="D213" s="84" t="s">
        <v>343</v>
      </c>
      <c r="E213" s="84" t="s">
        <v>426</v>
      </c>
      <c r="F213" s="78">
        <v>1</v>
      </c>
      <c r="G213" s="80">
        <v>3</v>
      </c>
      <c r="H213" s="80">
        <v>0</v>
      </c>
    </row>
    <row r="214" spans="1:8" ht="12.75">
      <c r="A214" s="1" t="s">
        <v>335</v>
      </c>
      <c r="B214" s="2" t="s">
        <v>56</v>
      </c>
      <c r="C214" s="60">
        <v>1553</v>
      </c>
      <c r="D214" s="84" t="s">
        <v>339</v>
      </c>
      <c r="E214" s="84" t="s">
        <v>428</v>
      </c>
      <c r="F214" s="78">
        <v>1</v>
      </c>
      <c r="G214" s="80">
        <v>6</v>
      </c>
      <c r="H214" s="80">
        <v>4</v>
      </c>
    </row>
    <row r="215" spans="1:8" ht="12.75">
      <c r="A215" s="1" t="s">
        <v>275</v>
      </c>
      <c r="B215" s="2" t="s">
        <v>192</v>
      </c>
      <c r="C215" s="60">
        <v>1484</v>
      </c>
      <c r="D215" s="84" t="s">
        <v>343</v>
      </c>
      <c r="E215" s="84" t="s">
        <v>509</v>
      </c>
      <c r="F215" s="78">
        <v>3</v>
      </c>
      <c r="G215" s="80">
        <v>5</v>
      </c>
      <c r="H215" s="80">
        <v>2</v>
      </c>
    </row>
    <row r="216" spans="1:8" ht="12.75">
      <c r="A216" s="1" t="s">
        <v>82</v>
      </c>
      <c r="B216" s="2" t="s">
        <v>83</v>
      </c>
      <c r="C216" s="60">
        <v>1459</v>
      </c>
      <c r="D216" s="84" t="s">
        <v>343</v>
      </c>
      <c r="E216" s="84" t="s">
        <v>342</v>
      </c>
      <c r="F216" s="78">
        <v>2</v>
      </c>
      <c r="G216" s="80">
        <v>10</v>
      </c>
      <c r="H216" s="80">
        <v>5</v>
      </c>
    </row>
    <row r="217" spans="1:8" ht="12.75">
      <c r="A217" s="1" t="s">
        <v>212</v>
      </c>
      <c r="B217" s="2" t="s">
        <v>213</v>
      </c>
      <c r="C217" s="60">
        <v>1438</v>
      </c>
      <c r="D217" s="84" t="s">
        <v>345</v>
      </c>
      <c r="E217" s="84" t="s">
        <v>473</v>
      </c>
      <c r="F217" s="78">
        <v>1</v>
      </c>
      <c r="G217" s="80">
        <v>11</v>
      </c>
      <c r="H217" s="80">
        <v>4</v>
      </c>
    </row>
    <row r="218" spans="1:8" ht="12.75">
      <c r="A218" s="1" t="s">
        <v>170</v>
      </c>
      <c r="B218" s="2" t="s">
        <v>21</v>
      </c>
      <c r="C218" s="60">
        <v>1406</v>
      </c>
      <c r="D218" s="84" t="s">
        <v>343</v>
      </c>
      <c r="E218" s="84" t="s">
        <v>469</v>
      </c>
      <c r="F218" s="78">
        <v>1</v>
      </c>
      <c r="G218" s="80">
        <v>3</v>
      </c>
      <c r="H218" s="80">
        <v>1</v>
      </c>
    </row>
    <row r="219" spans="1:8" ht="12.75">
      <c r="A219" s="1" t="s">
        <v>118</v>
      </c>
      <c r="B219" s="2" t="s">
        <v>119</v>
      </c>
      <c r="C219" s="60">
        <v>1399</v>
      </c>
      <c r="D219" s="84" t="s">
        <v>347</v>
      </c>
      <c r="E219" s="84" t="s">
        <v>493</v>
      </c>
      <c r="F219" s="78">
        <v>2</v>
      </c>
      <c r="G219" s="80">
        <v>5</v>
      </c>
      <c r="H219" s="80">
        <v>5</v>
      </c>
    </row>
    <row r="220" spans="1:8" ht="12.75">
      <c r="A220" s="1" t="s">
        <v>169</v>
      </c>
      <c r="B220" s="2" t="s">
        <v>8</v>
      </c>
      <c r="C220" s="60">
        <v>1397</v>
      </c>
      <c r="D220" s="84" t="s">
        <v>341</v>
      </c>
      <c r="E220" s="84" t="s">
        <v>344</v>
      </c>
      <c r="F220" s="78">
        <v>3</v>
      </c>
      <c r="G220" s="80">
        <v>10</v>
      </c>
      <c r="H220" s="80">
        <v>6</v>
      </c>
    </row>
    <row r="221" spans="1:8" ht="12.75">
      <c r="A221" s="1" t="s">
        <v>66</v>
      </c>
      <c r="B221" s="2" t="s">
        <v>67</v>
      </c>
      <c r="C221" s="60">
        <v>1391</v>
      </c>
      <c r="D221" s="84" t="s">
        <v>340</v>
      </c>
      <c r="E221" s="84" t="s">
        <v>397</v>
      </c>
      <c r="F221" s="78">
        <v>1</v>
      </c>
      <c r="G221" s="80">
        <v>3</v>
      </c>
      <c r="H221" s="80">
        <v>3</v>
      </c>
    </row>
    <row r="222" spans="1:8" ht="12.75">
      <c r="A222" s="1" t="s">
        <v>171</v>
      </c>
      <c r="B222" s="2" t="s">
        <v>83</v>
      </c>
      <c r="C222" s="60">
        <v>1380</v>
      </c>
      <c r="D222" s="84" t="s">
        <v>343</v>
      </c>
      <c r="E222" s="84" t="s">
        <v>499</v>
      </c>
      <c r="F222" s="78">
        <v>1</v>
      </c>
      <c r="G222" s="80">
        <v>5</v>
      </c>
      <c r="H222" s="80">
        <v>3</v>
      </c>
    </row>
    <row r="223" spans="1:8" ht="12.75">
      <c r="A223" s="1" t="s">
        <v>109</v>
      </c>
      <c r="B223" s="2" t="s">
        <v>110</v>
      </c>
      <c r="C223" s="60">
        <v>1333</v>
      </c>
      <c r="D223" s="84" t="s">
        <v>343</v>
      </c>
      <c r="E223" s="84" t="s">
        <v>524</v>
      </c>
      <c r="F223" s="78">
        <v>1</v>
      </c>
      <c r="G223" s="80">
        <v>3</v>
      </c>
      <c r="H223" s="80">
        <v>2</v>
      </c>
    </row>
    <row r="224" spans="1:8" ht="12.75">
      <c r="A224" s="1" t="s">
        <v>188</v>
      </c>
      <c r="B224" s="2" t="s">
        <v>189</v>
      </c>
      <c r="C224" s="60">
        <v>1272</v>
      </c>
      <c r="D224" s="84" t="s">
        <v>343</v>
      </c>
      <c r="E224" s="84" t="s">
        <v>397</v>
      </c>
      <c r="F224" s="78">
        <v>2</v>
      </c>
      <c r="G224" s="80">
        <v>8</v>
      </c>
      <c r="H224" s="80">
        <v>4</v>
      </c>
    </row>
    <row r="225" spans="1:8" ht="12.75">
      <c r="A225" s="1" t="s">
        <v>253</v>
      </c>
      <c r="B225" s="2" t="s">
        <v>99</v>
      </c>
      <c r="C225" s="60">
        <v>1239</v>
      </c>
      <c r="D225" s="84" t="s">
        <v>343</v>
      </c>
      <c r="E225" s="84" t="s">
        <v>421</v>
      </c>
      <c r="F225" s="78">
        <v>1</v>
      </c>
      <c r="G225" s="80">
        <v>4</v>
      </c>
      <c r="H225" s="80">
        <v>1</v>
      </c>
    </row>
    <row r="226" spans="1:8" ht="12.75">
      <c r="A226" s="1" t="s">
        <v>326</v>
      </c>
      <c r="B226" s="2" t="s">
        <v>327</v>
      </c>
      <c r="C226" s="60">
        <v>1221</v>
      </c>
      <c r="D226" s="84" t="s">
        <v>343</v>
      </c>
      <c r="E226" s="84" t="s">
        <v>485</v>
      </c>
      <c r="F226" s="78">
        <v>1</v>
      </c>
      <c r="G226" s="80">
        <v>10</v>
      </c>
      <c r="H226" s="80">
        <v>2</v>
      </c>
    </row>
    <row r="227" spans="1:8" ht="12.75">
      <c r="A227" s="1" t="s">
        <v>128</v>
      </c>
      <c r="B227" s="2" t="s">
        <v>54</v>
      </c>
      <c r="C227" s="60">
        <v>1189</v>
      </c>
      <c r="D227" s="84" t="s">
        <v>343</v>
      </c>
      <c r="E227" s="84" t="s">
        <v>525</v>
      </c>
      <c r="F227" s="78">
        <v>1</v>
      </c>
      <c r="G227" s="80">
        <v>10</v>
      </c>
      <c r="H227" s="80">
        <v>2</v>
      </c>
    </row>
    <row r="228" spans="1:8" ht="12.75">
      <c r="A228" s="1" t="s">
        <v>211</v>
      </c>
      <c r="B228" s="2" t="s">
        <v>119</v>
      </c>
      <c r="C228" s="60">
        <v>1104</v>
      </c>
      <c r="D228" s="84" t="s">
        <v>339</v>
      </c>
      <c r="E228" s="84" t="s">
        <v>470</v>
      </c>
      <c r="F228" s="78">
        <v>3</v>
      </c>
      <c r="G228" s="80">
        <v>7</v>
      </c>
      <c r="H228" s="80">
        <v>3</v>
      </c>
    </row>
    <row r="229" spans="1:8" ht="12.75">
      <c r="A229" s="1" t="s">
        <v>46</v>
      </c>
      <c r="B229" s="2" t="s">
        <v>38</v>
      </c>
      <c r="C229" s="60">
        <v>1056</v>
      </c>
      <c r="D229" s="84" t="s">
        <v>343</v>
      </c>
      <c r="E229" s="84" t="s">
        <v>490</v>
      </c>
      <c r="F229" s="78">
        <v>2</v>
      </c>
      <c r="G229" s="80">
        <v>6</v>
      </c>
      <c r="H229" s="80">
        <v>4</v>
      </c>
    </row>
    <row r="230" spans="1:8" ht="12.75">
      <c r="A230" s="1" t="s">
        <v>176</v>
      </c>
      <c r="B230" s="2" t="s">
        <v>177</v>
      </c>
      <c r="C230" s="60">
        <v>935</v>
      </c>
      <c r="D230" s="84" t="s">
        <v>339</v>
      </c>
      <c r="E230" s="84" t="s">
        <v>501</v>
      </c>
      <c r="F230" s="78">
        <v>1</v>
      </c>
      <c r="G230" s="80">
        <v>4</v>
      </c>
      <c r="H230" s="80">
        <v>4</v>
      </c>
    </row>
    <row r="231" spans="1:8" ht="12.75">
      <c r="A231" s="1" t="s">
        <v>144</v>
      </c>
      <c r="B231" s="2" t="s">
        <v>145</v>
      </c>
      <c r="C231" s="60">
        <v>927</v>
      </c>
      <c r="D231" s="84" t="s">
        <v>343</v>
      </c>
      <c r="E231" s="84" t="s">
        <v>467</v>
      </c>
      <c r="F231" s="78">
        <v>1</v>
      </c>
      <c r="G231" s="80">
        <v>3</v>
      </c>
      <c r="H231" s="80">
        <v>1</v>
      </c>
    </row>
    <row r="232" spans="1:8" ht="12.75">
      <c r="A232" s="1" t="s">
        <v>270</v>
      </c>
      <c r="B232" s="2" t="s">
        <v>110</v>
      </c>
      <c r="C232" s="60">
        <v>803</v>
      </c>
      <c r="D232" s="84" t="s">
        <v>343</v>
      </c>
      <c r="E232" s="86" t="s">
        <v>536</v>
      </c>
      <c r="F232" s="78">
        <v>4</v>
      </c>
      <c r="G232" s="80">
        <v>4</v>
      </c>
      <c r="H232" s="80">
        <v>2</v>
      </c>
    </row>
    <row r="233" spans="1:8" ht="12.75">
      <c r="A233" s="1" t="s">
        <v>97</v>
      </c>
      <c r="B233" s="2" t="s">
        <v>65</v>
      </c>
      <c r="C233" s="60">
        <v>790</v>
      </c>
      <c r="D233" s="84" t="s">
        <v>339</v>
      </c>
      <c r="E233" s="84" t="s">
        <v>348</v>
      </c>
      <c r="F233" s="61">
        <v>1</v>
      </c>
      <c r="G233" s="80">
        <v>4</v>
      </c>
      <c r="H233" s="80">
        <v>2</v>
      </c>
    </row>
    <row r="234" spans="1:8" ht="12.75">
      <c r="A234" s="1" t="s">
        <v>227</v>
      </c>
      <c r="B234" s="2" t="s">
        <v>12</v>
      </c>
      <c r="C234" s="60">
        <v>789</v>
      </c>
      <c r="D234" s="84" t="s">
        <v>339</v>
      </c>
      <c r="E234" s="84" t="s">
        <v>410</v>
      </c>
      <c r="F234" s="78">
        <v>3</v>
      </c>
      <c r="G234" s="81">
        <v>5</v>
      </c>
      <c r="H234" s="81">
        <v>3</v>
      </c>
    </row>
    <row r="235" spans="1:8" ht="12.75">
      <c r="A235" s="1" t="s">
        <v>284</v>
      </c>
      <c r="B235" s="2" t="s">
        <v>194</v>
      </c>
      <c r="C235" s="60">
        <v>756</v>
      </c>
      <c r="D235" s="84" t="s">
        <v>339</v>
      </c>
      <c r="E235" s="84" t="s">
        <v>532</v>
      </c>
      <c r="F235" s="78">
        <v>1</v>
      </c>
      <c r="G235" s="80">
        <v>4</v>
      </c>
      <c r="H235" s="80">
        <v>2</v>
      </c>
    </row>
    <row r="236" spans="1:8" ht="12.75">
      <c r="A236" s="1" t="s">
        <v>197</v>
      </c>
      <c r="B236" s="2" t="s">
        <v>29</v>
      </c>
      <c r="C236" s="60">
        <v>596</v>
      </c>
      <c r="D236" s="84" t="s">
        <v>339</v>
      </c>
      <c r="E236" s="84" t="s">
        <v>402</v>
      </c>
      <c r="F236" s="78">
        <v>0</v>
      </c>
      <c r="G236" s="80">
        <v>1</v>
      </c>
      <c r="H236" s="80">
        <v>0</v>
      </c>
    </row>
    <row r="237" spans="1:8" ht="12.75">
      <c r="A237" s="1" t="s">
        <v>100</v>
      </c>
      <c r="B237" s="2" t="s">
        <v>38</v>
      </c>
      <c r="C237" s="60">
        <v>542</v>
      </c>
      <c r="D237" s="84" t="s">
        <v>341</v>
      </c>
      <c r="E237" s="84" t="s">
        <v>444</v>
      </c>
      <c r="F237" s="78">
        <v>1</v>
      </c>
      <c r="G237" s="80">
        <v>3</v>
      </c>
      <c r="H237" s="80">
        <v>2</v>
      </c>
    </row>
    <row r="238" spans="1:8" ht="12.75">
      <c r="A238" s="1" t="s">
        <v>337</v>
      </c>
      <c r="B238" s="2" t="s">
        <v>38</v>
      </c>
      <c r="C238" s="60">
        <v>181</v>
      </c>
      <c r="D238" s="86" t="s">
        <v>347</v>
      </c>
      <c r="E238" s="86" t="s">
        <v>537</v>
      </c>
      <c r="F238" s="78">
        <v>0</v>
      </c>
      <c r="G238" s="80">
        <v>1</v>
      </c>
      <c r="H238" s="80">
        <v>1</v>
      </c>
    </row>
    <row r="239" spans="3:8" ht="12.75">
      <c r="C239" s="65"/>
      <c r="D239" s="87"/>
      <c r="E239" s="87"/>
      <c r="F239" s="65"/>
      <c r="G239" s="66">
        <f>SUM(G3:G238)</f>
        <v>8379</v>
      </c>
      <c r="H239" s="66">
        <f>SUM(H3:H238)</f>
        <v>6233</v>
      </c>
    </row>
    <row r="240" spans="3:8" ht="12.75">
      <c r="C240" s="64"/>
      <c r="F240" s="63"/>
      <c r="G240" s="63"/>
      <c r="H240" s="63"/>
    </row>
    <row r="241" spans="3:8" ht="12.75">
      <c r="C241" s="64"/>
      <c r="F241" s="63"/>
      <c r="G241" s="63"/>
      <c r="H241" s="63"/>
    </row>
    <row r="242" spans="3:8" ht="12.75">
      <c r="C242" s="65"/>
      <c r="F242" s="63"/>
      <c r="G242" s="63"/>
      <c r="H242" s="63"/>
    </row>
    <row r="243" spans="3:8" ht="12.75">
      <c r="C243" s="65"/>
      <c r="F243" s="63"/>
      <c r="G243" s="63"/>
      <c r="H243" s="63"/>
    </row>
    <row r="244" spans="3:8" ht="12.75">
      <c r="C244" s="65"/>
      <c r="F244" s="63"/>
      <c r="G244" s="63"/>
      <c r="H244" s="63"/>
    </row>
    <row r="245" spans="3:8" ht="12.75">
      <c r="C245" s="65"/>
      <c r="F245" s="63"/>
      <c r="G245" s="63"/>
      <c r="H245" s="63"/>
    </row>
    <row r="246" spans="3:8" ht="12.75">
      <c r="C246" s="65"/>
      <c r="F246" s="63"/>
      <c r="G246" s="63"/>
      <c r="H246" s="63"/>
    </row>
    <row r="247" spans="3:8" ht="12.75">
      <c r="C247" s="65"/>
      <c r="F247" s="63"/>
      <c r="G247" s="63"/>
      <c r="H247" s="63"/>
    </row>
    <row r="248" spans="3:8" ht="12.75">
      <c r="C248" s="65"/>
      <c r="F248" s="63"/>
      <c r="G248" s="63"/>
      <c r="H248" s="63"/>
    </row>
    <row r="249" spans="3:8" ht="12.75">
      <c r="C249" s="65"/>
      <c r="F249" s="63"/>
      <c r="G249" s="63"/>
      <c r="H249" s="63"/>
    </row>
    <row r="250" spans="3:8" ht="12.75">
      <c r="C250" s="65"/>
      <c r="F250" s="63"/>
      <c r="G250" s="63"/>
      <c r="H250" s="63"/>
    </row>
    <row r="251" spans="3:8" ht="12.75">
      <c r="C251" s="65"/>
      <c r="F251" s="63"/>
      <c r="G251" s="63"/>
      <c r="H251" s="63"/>
    </row>
    <row r="252" spans="3:8" ht="12.75">
      <c r="C252" s="65"/>
      <c r="F252" s="63"/>
      <c r="G252" s="63"/>
      <c r="H252" s="63"/>
    </row>
    <row r="253" spans="3:8" ht="12.75">
      <c r="C253" s="65"/>
      <c r="F253" s="63"/>
      <c r="G253" s="63"/>
      <c r="H253" s="63"/>
    </row>
    <row r="254" spans="6:8" ht="12.75">
      <c r="F254" s="63"/>
      <c r="G254" s="63"/>
      <c r="H254" s="63"/>
    </row>
  </sheetData>
  <sheetProtection/>
  <printOptions horizontalCentered="1"/>
  <pageMargins left="0.39" right="0.38" top="0.71" bottom="0.75" header="0.3" footer="0.3"/>
  <pageSetup fitToHeight="0" horizontalDpi="600" verticalDpi="600" orientation="landscape" pageOrder="overThenDown" scale="75" r:id="rId1"/>
  <headerFooter>
    <oddHeader>&amp;C2016 Indiana Public Library Statistics
Internet Access and Computers</oddHeader>
    <oddFooter>&amp;LIndiana State Library
Library Development Office&amp;CLast modified: 4/4/2017&amp;R&amp;P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26">
      <selection activeCell="M45" sqref="M45"/>
    </sheetView>
  </sheetViews>
  <sheetFormatPr defaultColWidth="9.140625" defaultRowHeight="15"/>
  <cols>
    <col min="1" max="1" width="12.57421875" style="43" customWidth="1"/>
    <col min="2" max="2" width="16.28125" style="43" customWidth="1"/>
    <col min="3" max="6" width="10.57421875" style="43" customWidth="1"/>
    <col min="7" max="7" width="11.140625" style="43" customWidth="1"/>
    <col min="8" max="14" width="10.57421875" style="43" customWidth="1"/>
    <col min="15" max="15" width="10.00390625" style="43" bestFit="1" customWidth="1"/>
    <col min="16" max="16384" width="9.140625" style="43" customWidth="1"/>
  </cols>
  <sheetData>
    <row r="1" spans="1:12" ht="12.75">
      <c r="A1" s="8" t="s">
        <v>450</v>
      </c>
      <c r="B1" s="9"/>
      <c r="C1" s="10"/>
      <c r="D1" s="10"/>
      <c r="F1" s="10"/>
      <c r="G1" s="10"/>
      <c r="H1" s="10"/>
      <c r="I1" s="10"/>
      <c r="J1" s="11"/>
      <c r="K1" s="11"/>
      <c r="L1" s="10"/>
    </row>
    <row r="2" spans="1:12" ht="12.75">
      <c r="A2" s="10"/>
      <c r="B2" s="9"/>
      <c r="C2" s="11"/>
      <c r="D2" s="11"/>
      <c r="E2" s="11"/>
      <c r="F2" s="11"/>
      <c r="G2" s="10"/>
      <c r="I2" s="11"/>
      <c r="J2" s="11"/>
      <c r="K2" s="10"/>
      <c r="L2" s="10"/>
    </row>
    <row r="3" spans="1:17" ht="12.75">
      <c r="A3" s="10" t="s">
        <v>395</v>
      </c>
      <c r="B3" s="9"/>
      <c r="C3" s="12" t="s">
        <v>350</v>
      </c>
      <c r="D3" s="12" t="s">
        <v>351</v>
      </c>
      <c r="E3" s="12" t="s">
        <v>352</v>
      </c>
      <c r="F3" s="12" t="s">
        <v>353</v>
      </c>
      <c r="G3" s="12" t="s">
        <v>354</v>
      </c>
      <c r="H3" s="12" t="s">
        <v>355</v>
      </c>
      <c r="I3" s="12" t="s">
        <v>356</v>
      </c>
      <c r="J3" s="12" t="s">
        <v>357</v>
      </c>
      <c r="K3" s="12" t="s">
        <v>358</v>
      </c>
      <c r="L3" s="56" t="s">
        <v>408</v>
      </c>
      <c r="M3" s="56" t="s">
        <v>413</v>
      </c>
      <c r="N3" s="56" t="s">
        <v>420</v>
      </c>
      <c r="O3" s="56" t="s">
        <v>429</v>
      </c>
      <c r="P3" s="56" t="s">
        <v>449</v>
      </c>
      <c r="Q3" s="91" t="s">
        <v>546</v>
      </c>
    </row>
    <row r="4" spans="1:17" ht="12.75">
      <c r="A4" s="13"/>
      <c r="B4" s="11"/>
      <c r="C4" s="14">
        <v>235</v>
      </c>
      <c r="D4" s="14">
        <v>236</v>
      </c>
      <c r="E4" s="14">
        <v>236</v>
      </c>
      <c r="F4" s="15" t="s">
        <v>360</v>
      </c>
      <c r="G4" s="15" t="s">
        <v>361</v>
      </c>
      <c r="H4" s="15" t="s">
        <v>359</v>
      </c>
      <c r="I4" s="15" t="s">
        <v>359</v>
      </c>
      <c r="J4" s="14">
        <v>237</v>
      </c>
      <c r="K4" s="14">
        <v>237</v>
      </c>
      <c r="L4" s="55">
        <v>236</v>
      </c>
      <c r="M4" s="55">
        <v>237</v>
      </c>
      <c r="N4" s="55">
        <v>237</v>
      </c>
      <c r="O4" s="55">
        <v>237</v>
      </c>
      <c r="P4" s="55">
        <v>237</v>
      </c>
      <c r="Q4" s="92">
        <v>236</v>
      </c>
    </row>
    <row r="5" spans="1:12" ht="12.75">
      <c r="A5" s="10"/>
      <c r="B5" s="9"/>
      <c r="C5" s="10"/>
      <c r="D5" s="10"/>
      <c r="E5" s="10"/>
      <c r="F5" s="10"/>
      <c r="G5" s="11" t="s">
        <v>349</v>
      </c>
      <c r="H5" s="10"/>
      <c r="I5" s="11"/>
      <c r="J5" s="11"/>
      <c r="K5" s="10"/>
      <c r="L5" s="10"/>
    </row>
    <row r="6" spans="1:12" ht="12.75">
      <c r="A6" s="10"/>
      <c r="B6" s="9"/>
      <c r="C6" s="11"/>
      <c r="D6" s="11"/>
      <c r="E6" s="11"/>
      <c r="F6" s="11"/>
      <c r="G6" s="11"/>
      <c r="H6" s="11"/>
      <c r="I6" s="11"/>
      <c r="J6" s="11"/>
      <c r="K6" s="11"/>
      <c r="L6" s="10"/>
    </row>
    <row r="7" spans="1:12" ht="12.75">
      <c r="A7" s="8" t="s">
        <v>451</v>
      </c>
      <c r="B7" s="10"/>
      <c r="C7" s="10"/>
      <c r="E7" s="10"/>
      <c r="F7" s="10"/>
      <c r="G7" s="10" t="s">
        <v>363</v>
      </c>
      <c r="H7" s="10"/>
      <c r="I7" s="11"/>
      <c r="J7" s="11"/>
      <c r="K7" s="10"/>
      <c r="L7" s="10"/>
    </row>
    <row r="8" spans="1:12" ht="12.75">
      <c r="A8" s="9"/>
      <c r="B8" s="10"/>
      <c r="C8" s="11"/>
      <c r="D8" s="16"/>
      <c r="E8" s="11"/>
      <c r="F8" s="11"/>
      <c r="G8" s="10"/>
      <c r="H8" s="11"/>
      <c r="I8" s="11"/>
      <c r="J8" s="11"/>
      <c r="K8" s="10"/>
      <c r="L8" s="10"/>
    </row>
    <row r="9" spans="1:17" ht="12.75">
      <c r="A9" s="10"/>
      <c r="B9" s="10"/>
      <c r="C9" s="12">
        <v>2003</v>
      </c>
      <c r="D9" s="12">
        <v>2004</v>
      </c>
      <c r="E9" s="12">
        <v>2005</v>
      </c>
      <c r="F9" s="12">
        <v>2006</v>
      </c>
      <c r="G9" s="12">
        <v>2007</v>
      </c>
      <c r="H9" s="12">
        <v>2008</v>
      </c>
      <c r="I9" s="12">
        <v>2009</v>
      </c>
      <c r="J9" s="17" t="s">
        <v>364</v>
      </c>
      <c r="K9" s="17">
        <v>2011</v>
      </c>
      <c r="L9" s="12">
        <v>2012</v>
      </c>
      <c r="M9" s="12">
        <v>2013</v>
      </c>
      <c r="N9" s="56">
        <v>2014</v>
      </c>
      <c r="O9" s="56">
        <v>2015</v>
      </c>
      <c r="P9" s="56">
        <v>2016</v>
      </c>
      <c r="Q9" s="56">
        <v>2017</v>
      </c>
    </row>
    <row r="10" spans="1:17" ht="12.75">
      <c r="A10" s="18" t="s">
        <v>365</v>
      </c>
      <c r="B10" s="19"/>
      <c r="C10" s="14">
        <v>132</v>
      </c>
      <c r="D10" s="14">
        <v>170</v>
      </c>
      <c r="E10" s="14">
        <v>179</v>
      </c>
      <c r="F10" s="14">
        <v>163</v>
      </c>
      <c r="G10" s="14">
        <v>162</v>
      </c>
      <c r="H10" s="14">
        <v>163</v>
      </c>
      <c r="I10" s="14">
        <v>80</v>
      </c>
      <c r="J10" s="14">
        <v>70</v>
      </c>
      <c r="K10" s="14">
        <v>47</v>
      </c>
      <c r="L10" s="55">
        <v>42</v>
      </c>
      <c r="M10" s="55">
        <v>50</v>
      </c>
      <c r="N10" s="55">
        <v>31</v>
      </c>
      <c r="O10" s="55">
        <v>23</v>
      </c>
      <c r="P10" s="55">
        <v>17</v>
      </c>
      <c r="Q10" s="55">
        <v>9</v>
      </c>
    </row>
    <row r="11" spans="1:17" ht="12.75">
      <c r="A11" s="18" t="s">
        <v>366</v>
      </c>
      <c r="B11" s="19"/>
      <c r="C11" s="14" t="s">
        <v>367</v>
      </c>
      <c r="D11" s="14" t="s">
        <v>367</v>
      </c>
      <c r="E11" s="14" t="s">
        <v>367</v>
      </c>
      <c r="F11" s="14" t="s">
        <v>367</v>
      </c>
      <c r="G11" s="14" t="s">
        <v>367</v>
      </c>
      <c r="H11" s="14" t="s">
        <v>367</v>
      </c>
      <c r="I11" s="14">
        <v>56</v>
      </c>
      <c r="J11" s="14">
        <v>43</v>
      </c>
      <c r="K11" s="14">
        <v>39</v>
      </c>
      <c r="L11" s="55">
        <v>22</v>
      </c>
      <c r="M11" s="55"/>
      <c r="N11" s="55"/>
      <c r="O11" s="55"/>
      <c r="P11" s="55"/>
      <c r="Q11" s="55"/>
    </row>
    <row r="12" spans="1:17" ht="12.75">
      <c r="A12" s="18" t="s">
        <v>368</v>
      </c>
      <c r="B12" s="19"/>
      <c r="C12" s="14" t="s">
        <v>367</v>
      </c>
      <c r="D12" s="14" t="s">
        <v>367</v>
      </c>
      <c r="E12" s="14" t="s">
        <v>367</v>
      </c>
      <c r="F12" s="14" t="s">
        <v>367</v>
      </c>
      <c r="G12" s="14">
        <v>5</v>
      </c>
      <c r="H12" s="14">
        <v>4</v>
      </c>
      <c r="I12" s="14">
        <v>17</v>
      </c>
      <c r="J12" s="14">
        <v>25</v>
      </c>
      <c r="K12" s="14">
        <v>15</v>
      </c>
      <c r="L12" s="55">
        <v>8</v>
      </c>
      <c r="M12" s="55"/>
      <c r="N12" s="55"/>
      <c r="O12" s="55">
        <v>1</v>
      </c>
      <c r="P12" s="55">
        <v>1</v>
      </c>
      <c r="Q12" s="55">
        <v>1</v>
      </c>
    </row>
    <row r="13" spans="1:17" ht="12.75">
      <c r="A13" s="18" t="s">
        <v>369</v>
      </c>
      <c r="B13" s="20"/>
      <c r="C13" s="14" t="s">
        <v>367</v>
      </c>
      <c r="D13" s="14" t="s">
        <v>367</v>
      </c>
      <c r="E13" s="14" t="s">
        <v>367</v>
      </c>
      <c r="F13" s="14" t="s">
        <v>367</v>
      </c>
      <c r="G13" s="14" t="s">
        <v>367</v>
      </c>
      <c r="H13" s="14" t="s">
        <v>367</v>
      </c>
      <c r="I13" s="14">
        <v>2</v>
      </c>
      <c r="J13" s="14">
        <v>8</v>
      </c>
      <c r="K13" s="14">
        <v>3</v>
      </c>
      <c r="L13" s="55">
        <v>14</v>
      </c>
      <c r="M13" s="55"/>
      <c r="N13" s="55"/>
      <c r="O13" s="55"/>
      <c r="P13" s="55"/>
      <c r="Q13" s="55"/>
    </row>
    <row r="14" spans="1:17" ht="12.75">
      <c r="A14" s="18" t="s">
        <v>343</v>
      </c>
      <c r="B14" s="19"/>
      <c r="C14" s="21" t="s">
        <v>367</v>
      </c>
      <c r="D14" s="21" t="s">
        <v>367</v>
      </c>
      <c r="E14" s="21" t="s">
        <v>367</v>
      </c>
      <c r="F14" s="14">
        <v>31</v>
      </c>
      <c r="G14" s="14">
        <v>35</v>
      </c>
      <c r="H14" s="14">
        <v>40</v>
      </c>
      <c r="I14" s="14">
        <v>37</v>
      </c>
      <c r="J14" s="14">
        <v>33</v>
      </c>
      <c r="K14" s="14">
        <v>33</v>
      </c>
      <c r="L14" s="55">
        <v>26</v>
      </c>
      <c r="M14" s="55">
        <v>22</v>
      </c>
      <c r="N14" s="55">
        <v>26</v>
      </c>
      <c r="O14" s="55">
        <v>25</v>
      </c>
      <c r="P14" s="55">
        <v>23</v>
      </c>
      <c r="Q14" s="55">
        <v>20</v>
      </c>
    </row>
    <row r="15" spans="1:17" ht="12.75">
      <c r="A15" s="18" t="s">
        <v>340</v>
      </c>
      <c r="B15" s="19"/>
      <c r="C15" s="21" t="s">
        <v>367</v>
      </c>
      <c r="D15" s="21" t="s">
        <v>367</v>
      </c>
      <c r="E15" s="21" t="s">
        <v>367</v>
      </c>
      <c r="F15" s="21" t="s">
        <v>367</v>
      </c>
      <c r="G15" s="14">
        <v>11</v>
      </c>
      <c r="H15" s="14">
        <v>15</v>
      </c>
      <c r="I15" s="14">
        <v>14</v>
      </c>
      <c r="J15" s="14">
        <v>14</v>
      </c>
      <c r="K15" s="14">
        <v>19</v>
      </c>
      <c r="L15" s="55">
        <v>20</v>
      </c>
      <c r="M15" s="55">
        <v>21</v>
      </c>
      <c r="N15" s="55">
        <v>23</v>
      </c>
      <c r="O15" s="55">
        <v>21</v>
      </c>
      <c r="P15" s="55">
        <v>21</v>
      </c>
      <c r="Q15" s="55">
        <v>20</v>
      </c>
    </row>
    <row r="16" spans="1:17" ht="12.75">
      <c r="A16" s="18" t="s">
        <v>339</v>
      </c>
      <c r="B16" s="19"/>
      <c r="C16" s="21" t="s">
        <v>367</v>
      </c>
      <c r="D16" s="21" t="s">
        <v>367</v>
      </c>
      <c r="E16" s="21" t="s">
        <v>367</v>
      </c>
      <c r="F16" s="21" t="s">
        <v>367</v>
      </c>
      <c r="G16" s="21" t="s">
        <v>367</v>
      </c>
      <c r="H16" s="14">
        <v>8</v>
      </c>
      <c r="I16" s="14">
        <v>24</v>
      </c>
      <c r="J16" s="14">
        <v>38</v>
      </c>
      <c r="K16" s="14">
        <v>69</v>
      </c>
      <c r="L16" s="55">
        <v>92</v>
      </c>
      <c r="M16" s="55">
        <v>129</v>
      </c>
      <c r="N16" s="55">
        <v>143</v>
      </c>
      <c r="O16" s="55">
        <v>159</v>
      </c>
      <c r="P16" s="55">
        <v>166</v>
      </c>
      <c r="Q16" s="55">
        <v>179</v>
      </c>
    </row>
    <row r="17" spans="1:17" ht="12.75">
      <c r="A17" s="18" t="s">
        <v>370</v>
      </c>
      <c r="B17" s="19"/>
      <c r="C17" s="14">
        <v>17</v>
      </c>
      <c r="D17" s="14">
        <v>18</v>
      </c>
      <c r="E17" s="14">
        <v>16</v>
      </c>
      <c r="F17" s="14">
        <v>7</v>
      </c>
      <c r="G17" s="14">
        <v>7</v>
      </c>
      <c r="H17" s="14">
        <v>3</v>
      </c>
      <c r="I17" s="14">
        <v>4</v>
      </c>
      <c r="J17" s="14">
        <v>2</v>
      </c>
      <c r="K17" s="14">
        <v>3</v>
      </c>
      <c r="L17" s="55">
        <v>1</v>
      </c>
      <c r="M17" s="55">
        <v>2</v>
      </c>
      <c r="N17" s="55">
        <v>1</v>
      </c>
      <c r="O17" s="55">
        <v>1</v>
      </c>
      <c r="P17" s="55">
        <v>1</v>
      </c>
      <c r="Q17" s="55"/>
    </row>
    <row r="18" spans="1:17" ht="12.75">
      <c r="A18" s="18" t="s">
        <v>347</v>
      </c>
      <c r="B18" s="19"/>
      <c r="C18" s="14" t="s">
        <v>367</v>
      </c>
      <c r="D18" s="14" t="s">
        <v>367</v>
      </c>
      <c r="E18" s="14" t="s">
        <v>367</v>
      </c>
      <c r="F18" s="14" t="s">
        <v>367</v>
      </c>
      <c r="G18" s="14" t="s">
        <v>367</v>
      </c>
      <c r="H18" s="14">
        <v>1</v>
      </c>
      <c r="I18" s="14">
        <v>1</v>
      </c>
      <c r="J18" s="14">
        <v>2</v>
      </c>
      <c r="K18" s="14">
        <v>3</v>
      </c>
      <c r="L18" s="55">
        <v>2</v>
      </c>
      <c r="M18" s="55">
        <v>2</v>
      </c>
      <c r="N18" s="55">
        <v>2</v>
      </c>
      <c r="O18" s="55">
        <v>2</v>
      </c>
      <c r="P18" s="55">
        <v>3</v>
      </c>
      <c r="Q18" s="55">
        <v>3</v>
      </c>
    </row>
    <row r="19" spans="1:17" ht="12.75">
      <c r="A19" s="18" t="s">
        <v>345</v>
      </c>
      <c r="B19" s="19"/>
      <c r="C19" s="14">
        <v>10</v>
      </c>
      <c r="D19" s="14">
        <v>21</v>
      </c>
      <c r="E19" s="21">
        <v>41</v>
      </c>
      <c r="F19" s="14">
        <v>34</v>
      </c>
      <c r="G19" s="14">
        <v>17</v>
      </c>
      <c r="H19" s="14">
        <v>0</v>
      </c>
      <c r="I19" s="14" t="s">
        <v>371</v>
      </c>
      <c r="J19" s="14">
        <v>1</v>
      </c>
      <c r="K19" s="14">
        <v>6</v>
      </c>
      <c r="L19" s="55">
        <v>8</v>
      </c>
      <c r="M19" s="55">
        <v>9</v>
      </c>
      <c r="N19" s="55">
        <v>9</v>
      </c>
      <c r="O19" s="55">
        <v>5</v>
      </c>
      <c r="P19" s="55">
        <v>4</v>
      </c>
      <c r="Q19" s="55">
        <v>2</v>
      </c>
    </row>
    <row r="20" spans="1:17" ht="12.75">
      <c r="A20" s="22" t="s">
        <v>372</v>
      </c>
      <c r="B20" s="19"/>
      <c r="C20" s="14">
        <v>79</v>
      </c>
      <c r="D20" s="14">
        <v>32</v>
      </c>
      <c r="E20" s="14" t="s">
        <v>367</v>
      </c>
      <c r="F20" s="14" t="s">
        <v>367</v>
      </c>
      <c r="G20" s="14" t="s">
        <v>367</v>
      </c>
      <c r="H20" s="14">
        <v>1</v>
      </c>
      <c r="I20" s="14">
        <v>0</v>
      </c>
      <c r="J20" s="14">
        <v>2</v>
      </c>
      <c r="K20" s="21">
        <v>0</v>
      </c>
      <c r="L20" s="55">
        <v>2</v>
      </c>
      <c r="M20" s="55">
        <v>2</v>
      </c>
      <c r="N20" s="55">
        <v>1</v>
      </c>
      <c r="O20" s="55">
        <v>0</v>
      </c>
      <c r="P20" s="55">
        <v>1</v>
      </c>
      <c r="Q20" s="55">
        <v>2</v>
      </c>
    </row>
    <row r="21" spans="1:17" ht="12.75">
      <c r="A21" s="18" t="s">
        <v>373</v>
      </c>
      <c r="B21" s="19"/>
      <c r="C21" s="14">
        <v>2</v>
      </c>
      <c r="D21" s="14">
        <v>2</v>
      </c>
      <c r="E21" s="14">
        <v>2</v>
      </c>
      <c r="F21" s="14" t="s">
        <v>367</v>
      </c>
      <c r="G21" s="14" t="s">
        <v>367</v>
      </c>
      <c r="H21" s="14">
        <v>0</v>
      </c>
      <c r="I21" s="14">
        <v>0</v>
      </c>
      <c r="J21" s="14">
        <v>0</v>
      </c>
      <c r="K21" s="14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/>
    </row>
    <row r="22" spans="1:12" ht="12.75">
      <c r="A22" s="10"/>
      <c r="B22" s="9"/>
      <c r="C22" s="10"/>
      <c r="D22" s="10"/>
      <c r="E22" s="10"/>
      <c r="F22" s="10"/>
      <c r="G22" s="10"/>
      <c r="H22" s="10"/>
      <c r="I22" s="10"/>
      <c r="J22" s="11"/>
      <c r="K22" s="11"/>
      <c r="L22" s="10"/>
    </row>
    <row r="23" spans="1:12" ht="12.75">
      <c r="A23" s="8" t="s">
        <v>452</v>
      </c>
      <c r="B23" s="10"/>
      <c r="C23" s="11"/>
      <c r="D23" s="10"/>
      <c r="F23" s="10"/>
      <c r="G23" s="11"/>
      <c r="H23" s="11"/>
      <c r="I23" s="11"/>
      <c r="J23" s="11"/>
      <c r="K23" s="10"/>
      <c r="L23" s="10"/>
    </row>
    <row r="24" spans="1:12" ht="12.75">
      <c r="A24" s="9"/>
      <c r="B24" s="11"/>
      <c r="C24" s="11"/>
      <c r="D24" s="11"/>
      <c r="E24" s="11"/>
      <c r="F24" s="11"/>
      <c r="G24" s="10"/>
      <c r="H24" s="11"/>
      <c r="I24" s="11"/>
      <c r="J24" s="11"/>
      <c r="K24" s="10"/>
      <c r="L24" s="10"/>
    </row>
    <row r="25" spans="1:17" ht="12.75">
      <c r="A25" s="11"/>
      <c r="B25" s="23"/>
      <c r="C25" s="12">
        <v>2003</v>
      </c>
      <c r="D25" s="12">
        <v>2004</v>
      </c>
      <c r="E25" s="12">
        <v>2005</v>
      </c>
      <c r="F25" s="12">
        <v>2006</v>
      </c>
      <c r="G25" s="12">
        <v>2007</v>
      </c>
      <c r="H25" s="12">
        <v>2008</v>
      </c>
      <c r="I25" s="12">
        <v>2009</v>
      </c>
      <c r="J25" s="12">
        <v>2010</v>
      </c>
      <c r="K25" s="12">
        <v>2011</v>
      </c>
      <c r="L25" s="12">
        <v>2012</v>
      </c>
      <c r="M25" s="12">
        <v>2013</v>
      </c>
      <c r="N25" s="56">
        <v>2014</v>
      </c>
      <c r="O25" s="56">
        <v>2015</v>
      </c>
      <c r="P25" s="56">
        <v>2016</v>
      </c>
      <c r="Q25" s="56">
        <v>2017</v>
      </c>
    </row>
    <row r="26" spans="1:17" ht="25.5">
      <c r="A26" s="14" t="s">
        <v>374</v>
      </c>
      <c r="B26" s="18"/>
      <c r="C26" s="24">
        <v>4609</v>
      </c>
      <c r="D26" s="24">
        <v>4681</v>
      </c>
      <c r="E26" s="24">
        <v>5092</v>
      </c>
      <c r="F26" s="25">
        <v>5276</v>
      </c>
      <c r="G26" s="24">
        <v>5739</v>
      </c>
      <c r="H26" s="52" t="s">
        <v>375</v>
      </c>
      <c r="I26" s="26">
        <v>5236</v>
      </c>
      <c r="J26" s="24">
        <v>5567</v>
      </c>
      <c r="K26" s="27">
        <v>5727</v>
      </c>
      <c r="L26" s="57">
        <v>5747</v>
      </c>
      <c r="M26" s="57">
        <v>5779</v>
      </c>
      <c r="N26" s="57">
        <v>5767</v>
      </c>
      <c r="O26" s="57">
        <v>5913</v>
      </c>
      <c r="P26" s="57">
        <v>5957</v>
      </c>
      <c r="Q26" s="93">
        <v>6233</v>
      </c>
    </row>
    <row r="27" spans="1:17" ht="12.75">
      <c r="A27" s="14" t="s">
        <v>376</v>
      </c>
      <c r="B27" s="18"/>
      <c r="C27" s="24">
        <v>4794</v>
      </c>
      <c r="D27" s="24">
        <v>5224</v>
      </c>
      <c r="E27" s="24">
        <v>5977</v>
      </c>
      <c r="F27" s="24">
        <v>6311</v>
      </c>
      <c r="G27" s="24">
        <v>6913</v>
      </c>
      <c r="H27" s="24">
        <v>6944</v>
      </c>
      <c r="I27" s="28">
        <v>7222</v>
      </c>
      <c r="J27" s="24">
        <v>8114</v>
      </c>
      <c r="K27" s="27">
        <v>9736</v>
      </c>
      <c r="L27" s="57">
        <v>8375</v>
      </c>
      <c r="M27" s="57">
        <v>8525</v>
      </c>
      <c r="N27" s="57">
        <v>8756</v>
      </c>
      <c r="O27" s="57">
        <v>8681</v>
      </c>
      <c r="P27" s="57">
        <v>8520</v>
      </c>
      <c r="Q27" s="93">
        <v>8379</v>
      </c>
    </row>
    <row r="28" spans="1:12" ht="12.75">
      <c r="A28" s="10"/>
      <c r="B28" s="9"/>
      <c r="C28" s="10"/>
      <c r="D28" s="10"/>
      <c r="E28" s="10"/>
      <c r="F28" s="10"/>
      <c r="G28" s="10"/>
      <c r="H28" s="10"/>
      <c r="I28" s="10"/>
      <c r="J28" s="11"/>
      <c r="K28" s="11"/>
      <c r="L28" s="10"/>
    </row>
    <row r="29" spans="1:12" ht="12.75">
      <c r="A29" s="8" t="s">
        <v>453</v>
      </c>
      <c r="B29" s="10"/>
      <c r="C29" s="10"/>
      <c r="D29" s="10"/>
      <c r="F29" s="10"/>
      <c r="G29" s="10"/>
      <c r="H29" s="10"/>
      <c r="I29" s="11"/>
      <c r="J29" s="11"/>
      <c r="K29" s="10"/>
      <c r="L29" s="10"/>
    </row>
    <row r="30" spans="1:12" ht="12.75">
      <c r="A30" s="10"/>
      <c r="B30" s="29"/>
      <c r="C30" s="10"/>
      <c r="D30" s="10"/>
      <c r="E30" s="10"/>
      <c r="F30" s="10"/>
      <c r="G30" s="10"/>
      <c r="H30" s="10"/>
      <c r="I30" s="11"/>
      <c r="J30" s="11"/>
      <c r="K30" s="10"/>
      <c r="L30" s="10"/>
    </row>
    <row r="31" spans="1:17" ht="12.75">
      <c r="A31" s="10"/>
      <c r="B31" s="23"/>
      <c r="C31" s="12">
        <v>2003</v>
      </c>
      <c r="D31" s="12">
        <v>2004</v>
      </c>
      <c r="E31" s="12">
        <v>2005</v>
      </c>
      <c r="F31" s="12">
        <v>2006</v>
      </c>
      <c r="G31" s="12">
        <v>2007</v>
      </c>
      <c r="H31" s="30">
        <v>2008</v>
      </c>
      <c r="I31" s="12">
        <v>2009</v>
      </c>
      <c r="J31" s="12">
        <v>2010</v>
      </c>
      <c r="K31" s="12">
        <v>2011</v>
      </c>
      <c r="L31" s="12">
        <v>2012</v>
      </c>
      <c r="M31" s="12">
        <v>2013</v>
      </c>
      <c r="N31" s="56">
        <v>2014</v>
      </c>
      <c r="O31" s="56">
        <v>2015</v>
      </c>
      <c r="P31" s="56">
        <v>2016</v>
      </c>
      <c r="Q31" s="56">
        <v>2017</v>
      </c>
    </row>
    <row r="32" spans="1:17" ht="12.75">
      <c r="A32" s="95" t="s">
        <v>377</v>
      </c>
      <c r="B32" s="96"/>
      <c r="C32" s="14">
        <v>40</v>
      </c>
      <c r="D32" s="14">
        <v>70</v>
      </c>
      <c r="E32" s="14">
        <v>103</v>
      </c>
      <c r="F32" s="14">
        <v>140</v>
      </c>
      <c r="G32" s="14">
        <v>165</v>
      </c>
      <c r="H32" s="18">
        <v>181</v>
      </c>
      <c r="I32" s="14">
        <v>197</v>
      </c>
      <c r="J32" s="14">
        <v>216</v>
      </c>
      <c r="K32" s="14">
        <v>223</v>
      </c>
      <c r="L32" s="55">
        <v>227</v>
      </c>
      <c r="M32" s="94">
        <v>227</v>
      </c>
      <c r="N32" s="94">
        <v>227</v>
      </c>
      <c r="O32" s="94">
        <v>230</v>
      </c>
      <c r="P32" s="94">
        <v>234</v>
      </c>
      <c r="Q32" s="55">
        <v>234</v>
      </c>
    </row>
    <row r="33" spans="1:17" ht="12.75">
      <c r="A33" s="97" t="s">
        <v>409</v>
      </c>
      <c r="B33" s="98"/>
      <c r="C33" s="14" t="s">
        <v>346</v>
      </c>
      <c r="D33" s="14" t="s">
        <v>346</v>
      </c>
      <c r="E33" s="14">
        <v>6</v>
      </c>
      <c r="F33" s="14">
        <v>11</v>
      </c>
      <c r="G33" s="14">
        <v>17</v>
      </c>
      <c r="H33" s="18">
        <v>18</v>
      </c>
      <c r="I33" s="28">
        <v>25</v>
      </c>
      <c r="J33" s="14">
        <v>30</v>
      </c>
      <c r="K33" s="14">
        <v>34</v>
      </c>
      <c r="L33" s="55">
        <v>40</v>
      </c>
      <c r="M33" s="99" t="s">
        <v>414</v>
      </c>
      <c r="N33" s="100"/>
      <c r="O33" s="100"/>
      <c r="P33" s="100"/>
      <c r="Q33" s="10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31"/>
      <c r="K34" s="11"/>
      <c r="L34" s="11"/>
    </row>
    <row r="35" spans="3:12" ht="54.75" customHeight="1">
      <c r="C35" s="32" t="s">
        <v>389</v>
      </c>
      <c r="D35" s="33" t="s">
        <v>548</v>
      </c>
      <c r="E35" s="33" t="s">
        <v>415</v>
      </c>
      <c r="F35" s="34" t="s">
        <v>416</v>
      </c>
      <c r="J35" s="11"/>
      <c r="K35" s="11"/>
      <c r="L35" s="11"/>
    </row>
    <row r="36" spans="1:12" ht="12.75">
      <c r="A36" s="67"/>
      <c r="B36" s="35"/>
      <c r="C36" s="35"/>
      <c r="D36" s="10"/>
      <c r="E36" s="10"/>
      <c r="F36" s="10"/>
      <c r="J36" s="11"/>
      <c r="K36" s="11"/>
      <c r="L36" s="10"/>
    </row>
    <row r="37" spans="1:12" ht="12.75">
      <c r="A37" s="36" t="s">
        <v>549</v>
      </c>
      <c r="B37" s="37" t="s">
        <v>378</v>
      </c>
      <c r="C37" s="42">
        <v>6100143</v>
      </c>
      <c r="D37" s="69">
        <f>SUM('Table 9'!F3:F238)</f>
        <v>1521</v>
      </c>
      <c r="E37" s="69">
        <f>SUM('Table 9'!G3:G238)</f>
        <v>8379</v>
      </c>
      <c r="F37" s="69">
        <f>SUM('Table 9'!H3:H238)</f>
        <v>6233</v>
      </c>
      <c r="J37" s="39"/>
      <c r="K37" s="10"/>
      <c r="L37" s="10"/>
    </row>
    <row r="38" spans="2:12" ht="12.75">
      <c r="B38" s="37" t="s">
        <v>379</v>
      </c>
      <c r="C38" s="42">
        <v>25848.063559322032</v>
      </c>
      <c r="D38" s="70">
        <f>AVERAGE('Table 9'!F3:F238)</f>
        <v>6.444915254237288</v>
      </c>
      <c r="E38" s="71">
        <f>AVERAGE('Table 9'!G3:G238)</f>
        <v>35.65531914893617</v>
      </c>
      <c r="F38" s="71">
        <f>AVERAGE('Table 9'!H3:H238)</f>
        <v>26.52340425531915</v>
      </c>
      <c r="J38" s="11"/>
      <c r="K38" s="11"/>
      <c r="L38" s="10"/>
    </row>
    <row r="39" spans="1:12" ht="12.75">
      <c r="A39" s="79"/>
      <c r="B39" s="40" t="s">
        <v>380</v>
      </c>
      <c r="C39" s="46">
        <v>8844</v>
      </c>
      <c r="D39" s="72">
        <f>MEDIAN('Table 9'!F3:F238)</f>
        <v>3</v>
      </c>
      <c r="E39" s="73">
        <f>MEDIAN('Table 9'!G3:G238)</f>
        <v>18</v>
      </c>
      <c r="F39" s="73">
        <f>MEDIAN('Table 9'!H3:H238)</f>
        <v>11</v>
      </c>
      <c r="J39" s="11"/>
      <c r="K39" s="11"/>
      <c r="L39" s="10"/>
    </row>
    <row r="40" spans="1:12" ht="12.75">
      <c r="A40" s="36" t="s">
        <v>390</v>
      </c>
      <c r="B40" s="36"/>
      <c r="C40" s="41"/>
      <c r="D40" s="70"/>
      <c r="E40" s="74"/>
      <c r="F40" s="74"/>
      <c r="J40" s="11"/>
      <c r="K40" s="11"/>
      <c r="L40" s="10"/>
    </row>
    <row r="41" spans="1:12" ht="12.75">
      <c r="A41" s="36" t="s">
        <v>391</v>
      </c>
      <c r="B41" s="37" t="s">
        <v>381</v>
      </c>
      <c r="C41" s="42">
        <v>3945949</v>
      </c>
      <c r="D41" s="75">
        <f>SUM('Table 9'!F3:F35)</f>
        <v>680</v>
      </c>
      <c r="E41" s="71">
        <f>SUM('Table 9'!G3:G35)</f>
        <v>4178</v>
      </c>
      <c r="F41" s="76">
        <f>SUM('Table 9'!H3:H35)</f>
        <v>3655</v>
      </c>
      <c r="J41" s="11"/>
      <c r="K41" s="10"/>
      <c r="L41" s="10"/>
    </row>
    <row r="42" spans="2:12" ht="12.75">
      <c r="B42" s="37" t="s">
        <v>382</v>
      </c>
      <c r="C42" s="42">
        <v>123311</v>
      </c>
      <c r="D42" s="70">
        <f>AVERAGE('Table 9'!F3:F35)</f>
        <v>20.606060606060606</v>
      </c>
      <c r="E42" s="71">
        <f>AVERAGE('Table 9'!G3:G35)</f>
        <v>126.60606060606061</v>
      </c>
      <c r="F42" s="76">
        <f>AVERAGE('Table 9'!H3:H35)</f>
        <v>110.75757575757575</v>
      </c>
      <c r="J42" s="11"/>
      <c r="K42" s="10"/>
      <c r="L42" s="10"/>
    </row>
    <row r="43" spans="1:12" ht="12.75">
      <c r="A43" s="45" t="s">
        <v>392</v>
      </c>
      <c r="B43" s="40" t="s">
        <v>383</v>
      </c>
      <c r="C43" s="46">
        <v>76342</v>
      </c>
      <c r="D43" s="72">
        <f>MEDIAN('Table 9'!F3:F35)</f>
        <v>12</v>
      </c>
      <c r="E43" s="73">
        <f>MEDIAN('Table 9'!G3:G35)</f>
        <v>89</v>
      </c>
      <c r="F43" s="72">
        <f>MEDIAN('Table 9'!H3:H35)</f>
        <v>71</v>
      </c>
      <c r="J43" s="11"/>
      <c r="K43" s="10"/>
      <c r="L43" s="10"/>
    </row>
    <row r="44" spans="1:12" ht="12.75">
      <c r="A44" s="36"/>
      <c r="B44" s="36"/>
      <c r="C44" s="41"/>
      <c r="D44" s="70"/>
      <c r="E44" s="74"/>
      <c r="F44" s="74"/>
      <c r="J44" s="11"/>
      <c r="K44" s="11"/>
      <c r="L44" s="10"/>
    </row>
    <row r="45" spans="1:12" ht="12.75">
      <c r="A45" s="36" t="s">
        <v>362</v>
      </c>
      <c r="B45" s="37" t="s">
        <v>384</v>
      </c>
      <c r="C45" s="42">
        <v>1650116</v>
      </c>
      <c r="D45" s="76">
        <f>SUM('Table 9'!F36:F113)</f>
        <v>476</v>
      </c>
      <c r="E45" s="75">
        <f>SUM('Table 9'!G36:G113)</f>
        <v>2814</v>
      </c>
      <c r="F45" s="76">
        <f>SUM('Table 9'!H36:H113)</f>
        <v>1847</v>
      </c>
      <c r="K45" s="10"/>
      <c r="L45" s="10"/>
    </row>
    <row r="46" spans="1:12" ht="12.75">
      <c r="A46" s="42"/>
      <c r="B46" s="37" t="s">
        <v>385</v>
      </c>
      <c r="C46" s="42">
        <v>21155</v>
      </c>
      <c r="D46" s="76">
        <f>AVERAGE('Table 9'!F36:F113)</f>
        <v>6.102564102564102</v>
      </c>
      <c r="E46" s="75">
        <f>AVERAGE('Table 9'!G36:G113)</f>
        <v>36.07692307692308</v>
      </c>
      <c r="F46" s="76">
        <f>AVERAGE('Table 9'!H36:H113)</f>
        <v>23.67948717948718</v>
      </c>
      <c r="J46" s="48"/>
      <c r="K46" s="10"/>
      <c r="L46" s="10"/>
    </row>
    <row r="47" spans="1:12" ht="12.75">
      <c r="A47" s="45" t="s">
        <v>393</v>
      </c>
      <c r="B47" s="40" t="s">
        <v>386</v>
      </c>
      <c r="C47" s="46">
        <v>19551</v>
      </c>
      <c r="D47" s="72">
        <f>MEDIAN('Table 9'!F36:F113)</f>
        <v>5</v>
      </c>
      <c r="E47" s="77">
        <f>MEDIAN('Table 9'!G36:G113)</f>
        <v>33.5</v>
      </c>
      <c r="F47" s="72">
        <f>MEDIAN('Table 9'!H36:H113)</f>
        <v>20</v>
      </c>
      <c r="J47" s="47"/>
      <c r="K47" s="10"/>
      <c r="L47" s="10"/>
    </row>
    <row r="48" spans="1:12" ht="12.75">
      <c r="A48" s="36"/>
      <c r="B48" s="36"/>
      <c r="C48" s="36"/>
      <c r="D48" s="70"/>
      <c r="E48" s="70"/>
      <c r="F48" s="70"/>
      <c r="J48" s="11"/>
      <c r="K48" s="11"/>
      <c r="L48" s="10"/>
    </row>
    <row r="49" spans="1:12" ht="12.75">
      <c r="A49" s="36" t="s">
        <v>387</v>
      </c>
      <c r="B49" s="37" t="s">
        <v>384</v>
      </c>
      <c r="C49" s="42">
        <v>489886</v>
      </c>
      <c r="D49" s="75">
        <f>SUM('Table 9'!F114:F238)</f>
        <v>365</v>
      </c>
      <c r="E49" s="75">
        <f>SUM('Table 9'!G114:G238)</f>
        <v>1387</v>
      </c>
      <c r="F49" s="76">
        <f>SUM('Table 9'!H114:H238)</f>
        <v>731</v>
      </c>
      <c r="J49" s="11"/>
      <c r="K49" s="10"/>
      <c r="L49" s="10"/>
    </row>
    <row r="50" spans="2:12" ht="12.75">
      <c r="B50" s="37" t="s">
        <v>385</v>
      </c>
      <c r="C50" s="49">
        <v>3919.088</v>
      </c>
      <c r="D50" s="70">
        <f>AVERAGE('Table 9'!F114:F238)</f>
        <v>2.92</v>
      </c>
      <c r="E50" s="75">
        <f>AVERAGE('Table 9'!G114:G238)</f>
        <v>11.185483870967742</v>
      </c>
      <c r="F50" s="76">
        <f>AVERAGE('Table 9'!H114:H238)</f>
        <v>5.895161290322581</v>
      </c>
      <c r="J50" s="50"/>
      <c r="K50" s="10"/>
      <c r="L50" s="10"/>
    </row>
    <row r="51" spans="1:12" ht="12.75">
      <c r="A51" s="45" t="s">
        <v>394</v>
      </c>
      <c r="B51" s="40" t="s">
        <v>386</v>
      </c>
      <c r="C51" s="51">
        <v>3180</v>
      </c>
      <c r="D51" s="72">
        <f>MEDIAN('Table 9'!F114:F238)</f>
        <v>2</v>
      </c>
      <c r="E51" s="77">
        <f>MEDIAN('Table 9'!G114:G238)</f>
        <v>10</v>
      </c>
      <c r="F51" s="72">
        <f>MEDIAN('Table 9'!H114:H238)</f>
        <v>5</v>
      </c>
      <c r="J51" s="44"/>
      <c r="K51" s="10"/>
      <c r="L51" s="10"/>
    </row>
    <row r="52" spans="1:12" ht="12.75">
      <c r="A52" s="68"/>
      <c r="B52" s="53"/>
      <c r="C52" s="54"/>
      <c r="D52" s="10"/>
      <c r="E52" s="10"/>
      <c r="F52" s="10"/>
      <c r="G52" s="10"/>
      <c r="J52" s="11"/>
      <c r="K52" s="11"/>
      <c r="L52" s="10"/>
    </row>
    <row r="53" spans="1:12" ht="12.75">
      <c r="A53" s="38" t="s">
        <v>388</v>
      </c>
      <c r="B53" s="10"/>
      <c r="C53" s="10"/>
      <c r="D53" s="10"/>
      <c r="E53" s="10"/>
      <c r="F53" s="10"/>
      <c r="G53" s="10"/>
      <c r="J53" s="11"/>
      <c r="K53" s="11"/>
      <c r="L53" s="10"/>
    </row>
  </sheetData>
  <sheetProtection/>
  <mergeCells count="3">
    <mergeCell ref="A32:B32"/>
    <mergeCell ref="A33:B33"/>
    <mergeCell ref="M33:Q33"/>
  </mergeCells>
  <printOptions horizontalCentered="1"/>
  <pageMargins left="0.7" right="0.7" top="0.75" bottom="0.75" header="0.3" footer="0.3"/>
  <pageSetup fitToHeight="0" fitToWidth="1" horizontalDpi="600" verticalDpi="600" orientation="landscape" scale="66" r:id="rId1"/>
  <headerFooter>
    <oddHeader>&amp;C2017 Indiana Public Library Statistics
Summary of Internet Access and Computers</oddHeader>
    <oddFooter>&amp;LIndiana State Library
Library Development Office&amp;CLast modified: 5/11/2018&amp;R&amp;P</oddFooter>
  </headerFooter>
  <rowBreaks count="1" manualBreakCount="1">
    <brk id="34" max="255" man="1"/>
  </rowBreaks>
  <ignoredErrors>
    <ignoredError sqref="D44:F44 D48:F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2015-04-02T19:48:20Z</cp:lastPrinted>
  <dcterms:created xsi:type="dcterms:W3CDTF">2013-05-16T13:34:36Z</dcterms:created>
  <dcterms:modified xsi:type="dcterms:W3CDTF">2018-05-23T17:22:10Z</dcterms:modified>
  <cp:category/>
  <cp:version/>
  <cp:contentType/>
  <cp:contentStatus/>
</cp:coreProperties>
</file>