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660" windowHeight="10545" activeTab="1"/>
  </bookViews>
  <sheets>
    <sheet name="Table 11" sheetId="1" r:id="rId1"/>
    <sheet name="Summary" sheetId="2" r:id="rId2"/>
  </sheets>
  <definedNames>
    <definedName name="_xlnm.Print_Area" localSheetId="0">'Table 11'!$A$1:$H$238</definedName>
    <definedName name="_xlnm.Print_Titles" localSheetId="1">'Summary'!$A:$B,'Summary'!$2:$2</definedName>
    <definedName name="_xlnm.Print_Titles" localSheetId="0">'Table 11'!$A:$A,'Table 11'!$2:$2</definedName>
  </definedNames>
  <calcPr fullCalcOnLoad="1"/>
</workbook>
</file>

<file path=xl/sharedStrings.xml><?xml version="1.0" encoding="utf-8"?>
<sst xmlns="http://schemas.openxmlformats.org/spreadsheetml/2006/main" count="509" uniqueCount="367">
  <si>
    <t>Library</t>
  </si>
  <si>
    <t>County</t>
  </si>
  <si>
    <t>2010 Census Population</t>
  </si>
  <si>
    <t>INDIANAPOLIS-MARION COUNTY PUBLIC LIBRARY</t>
  </si>
  <si>
    <t>Marion</t>
  </si>
  <si>
    <t>ALLEN COUNTY PUBLIC LIBRARY</t>
  </si>
  <si>
    <t>Allen</t>
  </si>
  <si>
    <t>LAKE COUNTY PUBLIC LIBRARY</t>
  </si>
  <si>
    <t>Lake</t>
  </si>
  <si>
    <t>EVANSVILLE-VANDERBURGH PUBLIC LIBRARY</t>
  </si>
  <si>
    <t>Vanderburgh</t>
  </si>
  <si>
    <t>ST JOSEPH COUNTY PUBLIC LIBRARY</t>
  </si>
  <si>
    <t>St Joseph</t>
  </si>
  <si>
    <t>PORTER COUNTY PUBLIC LIBRARY SYSTEM</t>
  </si>
  <si>
    <t>Porter</t>
  </si>
  <si>
    <t>TIPPECANOE COUNTY PUBLIC LIBRARY</t>
  </si>
  <si>
    <t>Tippecanoe</t>
  </si>
  <si>
    <t>HAMILTON EAST PUBLIC LIBRARY</t>
  </si>
  <si>
    <t>Hamilton</t>
  </si>
  <si>
    <t>MONROE COUNTY PUBLIC LIBRARY</t>
  </si>
  <si>
    <t>Monroe</t>
  </si>
  <si>
    <t>WILLARD LIBRARY OF EVANSVILLE</t>
  </si>
  <si>
    <t>VIGO COUNTY PUBLIC LIBRARY</t>
  </si>
  <si>
    <t>Vigo</t>
  </si>
  <si>
    <t>JOHNSON COUNTY PUBLIC LIBRARY</t>
  </si>
  <si>
    <t>Johnson</t>
  </si>
  <si>
    <t>ELKHART PUBLIC LIBRARY</t>
  </si>
  <si>
    <t>Elkhart</t>
  </si>
  <si>
    <t>MISHAWAKA-PENN-HARRIS PUBLIC LIBRARY</t>
  </si>
  <si>
    <t>CARMEL CLAY PUBLIC LIBRARY</t>
  </si>
  <si>
    <t>HAMMOND PUBLIC LIBRARY</t>
  </si>
  <si>
    <t>BARTHOLOMEW COUNTY PUBLIC LIBRARY</t>
  </si>
  <si>
    <t>Bartholomew</t>
  </si>
  <si>
    <t>KOKOMO-HOWARD COUNTY PUBLIC LIBRARY</t>
  </si>
  <si>
    <t>Howard</t>
  </si>
  <si>
    <t>GARY PUBLIC LIBRARY</t>
  </si>
  <si>
    <t>NEW ALBANY-FLOYD COUNTY PUBLIC LIBRARY</t>
  </si>
  <si>
    <t>Floyd</t>
  </si>
  <si>
    <t>MUNCIE-CENTER TOWNSHIP PUBLIC LIBRARY</t>
  </si>
  <si>
    <t>Delaware</t>
  </si>
  <si>
    <t>ANDERSON PUBLIC LIBRARY</t>
  </si>
  <si>
    <t>Madison</t>
  </si>
  <si>
    <t>LA PORTE COUNTY PUBLIC LIBRARY</t>
  </si>
  <si>
    <t>La Porte</t>
  </si>
  <si>
    <t>JEFFERSONVILLE TOWNSHIP PUBLIC LIBRARY</t>
  </si>
  <si>
    <t>Clark</t>
  </si>
  <si>
    <t>HANCOCK COUNTY PUBLIC LIBRARY</t>
  </si>
  <si>
    <t>Hancock</t>
  </si>
  <si>
    <t>MORGAN COUNTY PUBLIC LIBRARY</t>
  </si>
  <si>
    <t>Morgan</t>
  </si>
  <si>
    <t>MORRISSON REEVES LIBRARY</t>
  </si>
  <si>
    <t>Wayne</t>
  </si>
  <si>
    <t>CHARLESTOWN CLARK COUNTY PUBLIC LIBRARY</t>
  </si>
  <si>
    <t>AVON-WASHINGTON TOWNSHIP PUBLIC LIBRARY</t>
  </si>
  <si>
    <t>Hendricks</t>
  </si>
  <si>
    <t>SHELBY COUNTY PUBLIC LIBRARY</t>
  </si>
  <si>
    <t>Shelby</t>
  </si>
  <si>
    <t>CROWN POINT COMMUNITY PUBLIC LIBRARY</t>
  </si>
  <si>
    <t>NEW CASTLE-HENRY COUNTY PUBLIC LIBRARY</t>
  </si>
  <si>
    <t>Henry</t>
  </si>
  <si>
    <t>BROWNSBURG PUBLIC LIBRARY</t>
  </si>
  <si>
    <t>HARRISON COUNTY PUBLIC LIBRARY</t>
  </si>
  <si>
    <t>Harrison</t>
  </si>
  <si>
    <t>OHIO TOWNSHIP PUBLIC LIBRARY SYSTEM</t>
  </si>
  <si>
    <t>Warrick</t>
  </si>
  <si>
    <t>GOSHEN PUBLIC LIBRARY</t>
  </si>
  <si>
    <t>LA GRANGE COUNTY PUBLIC LIBRARY</t>
  </si>
  <si>
    <t>La Grange</t>
  </si>
  <si>
    <t>PUTNAM COUNTY PUBLIC LIBRARY</t>
  </si>
  <si>
    <t>Putnam</t>
  </si>
  <si>
    <t>MICHIGAN CITY PUBLIC LIBRARY</t>
  </si>
  <si>
    <t>Laporte</t>
  </si>
  <si>
    <t>JACKSON COUNTY PUBLIC LIBRARY</t>
  </si>
  <si>
    <t>Jackson</t>
  </si>
  <si>
    <t>LOGANSPORT-CASS COUNTY PUBLIC LIBRARY</t>
  </si>
  <si>
    <t>Cass</t>
  </si>
  <si>
    <t>BEDFORD PUBLIC LIBRARY</t>
  </si>
  <si>
    <t>Lawrence</t>
  </si>
  <si>
    <t>KNOX COUNTY PUBLIC LIBRARY</t>
  </si>
  <si>
    <t>Knox</t>
  </si>
  <si>
    <t>WESTFIELD-WASHINGTON PUBLIC LIBRARY</t>
  </si>
  <si>
    <t>LAWRENCEBURG PUBLIC LIBRARY</t>
  </si>
  <si>
    <t>Dearborn</t>
  </si>
  <si>
    <t>JEFFERSON COUNTY PUBLIC LIBRARY</t>
  </si>
  <si>
    <t>Jefferson</t>
  </si>
  <si>
    <t>JASPER-DUBOIS COUNTY CONTRACTUAL PUBLIC LIBRARY</t>
  </si>
  <si>
    <t>Dubois</t>
  </si>
  <si>
    <t>GREENWOOD PUBLIC LIBRARY</t>
  </si>
  <si>
    <t>JASPER COUNTY PUBLIC LIBRARY</t>
  </si>
  <si>
    <t>Jasper</t>
  </si>
  <si>
    <t>FRANKFORT COMMUNITY PUBLIC LIBRARY-CLINTON COUNTY CONTRACTUAL PUBLIC LIBRARY</t>
  </si>
  <si>
    <t>Clinton</t>
  </si>
  <si>
    <t>MARION PUBLIC LIBRARY</t>
  </si>
  <si>
    <t>Grant</t>
  </si>
  <si>
    <t>EAST CHICAGO PUBLIC LIBRARY</t>
  </si>
  <si>
    <t>WEST LAFAYETTE PUBLIC LIBRARY</t>
  </si>
  <si>
    <t>JENNINGS COUNTY PUBLIC LIBRARY</t>
  </si>
  <si>
    <t>Jennings</t>
  </si>
  <si>
    <t>PLAINFIELD-GUILFORD TOWNSHIP PUBLIC LIBRARY</t>
  </si>
  <si>
    <t>WARSAW COMMUNITY PUBLIC LIBRARY</t>
  </si>
  <si>
    <t>Kosciusko</t>
  </si>
  <si>
    <t>WELLS COUNTY PUBLIC LIBRARY</t>
  </si>
  <si>
    <t>Wells</t>
  </si>
  <si>
    <t>GREENSBURG-DECATUR COUNTY CONTRACTUAL PUBLIC LIBRARY</t>
  </si>
  <si>
    <t>Decatur</t>
  </si>
  <si>
    <t>CRAWFORDSVILLE DISTRICT PUBLIC LIBRARY</t>
  </si>
  <si>
    <t>Montgomery</t>
  </si>
  <si>
    <t>HUSSEY-MAYFIELD MEMORIAL PUBLIC LIBRARY</t>
  </si>
  <si>
    <t>Boone</t>
  </si>
  <si>
    <t>FAYETTE COUNTY PUBLIC LIBRARY</t>
  </si>
  <si>
    <t>Fayette</t>
  </si>
  <si>
    <t>NOBLE COUNTY PUBLIC LIBRARY</t>
  </si>
  <si>
    <t>Noble</t>
  </si>
  <si>
    <t>SCOTT COUNTY PUBLIC LIBRARY</t>
  </si>
  <si>
    <t xml:space="preserve">Scott </t>
  </si>
  <si>
    <t>PENDLETON COMMUNITY PUBLIC LIBRARY</t>
  </si>
  <si>
    <t>BOONVILLE-WARRICK COUNTY PUBLIC LIBRARY</t>
  </si>
  <si>
    <t>HUNTINGTON CITY-TOWNSHIP PUBLIC LIBRARY</t>
  </si>
  <si>
    <t>Huntington</t>
  </si>
  <si>
    <t>MIDDLEBURY COMMUNITY PUBLIC LIBRARY</t>
  </si>
  <si>
    <t>OWEN COUNTY PUBLIC LIBRARY</t>
  </si>
  <si>
    <t xml:space="preserve">Owen </t>
  </si>
  <si>
    <t>SULLIVAN COUNTY PUBLIC LIBRARY</t>
  </si>
  <si>
    <t>Sullivan</t>
  </si>
  <si>
    <t>LOWELL PUBLIC LIBRARY</t>
  </si>
  <si>
    <t>ALEXANDRIAN PUBLIC LIBRARY</t>
  </si>
  <si>
    <t>Posey</t>
  </si>
  <si>
    <t>PLYMOUTH PUBLIC LIBRARY</t>
  </si>
  <si>
    <t>Marshall</t>
  </si>
  <si>
    <t>NORTH MADISON COUNTY PUBLIC LIBRARY SYSTEM</t>
  </si>
  <si>
    <t>WESTCHESTER PUBLIC LIBRARY</t>
  </si>
  <si>
    <t>PERRY COUNTY PUBLIC LIBRARY</t>
  </si>
  <si>
    <t>Perry</t>
  </si>
  <si>
    <t>STARKE COUNTY PUBLIC LIBRARY SYSTEM</t>
  </si>
  <si>
    <t>Starke</t>
  </si>
  <si>
    <t>LEBANON PUBLIC LIBRARY</t>
  </si>
  <si>
    <t>JAY COUNTY PUBLIC LIBRARY</t>
  </si>
  <si>
    <t>Jay</t>
  </si>
  <si>
    <t>AURORA PUBLIC LIBRARY DISTRICT</t>
  </si>
  <si>
    <t>KENDALLVILLE PUBLIC LIBRARY</t>
  </si>
  <si>
    <t>FULTON COUNTY PUBLIC LIBRARY</t>
  </si>
  <si>
    <t>Fulton</t>
  </si>
  <si>
    <t>TIPTON COUNTY PUBLIC LIBRARY</t>
  </si>
  <si>
    <t>Tipton</t>
  </si>
  <si>
    <t>ROCKVILLE PUBLIC LIBRARY</t>
  </si>
  <si>
    <t>Parke</t>
  </si>
  <si>
    <t>PEABODY PUBLIC LIBRARY</t>
  </si>
  <si>
    <t>Whitley</t>
  </si>
  <si>
    <t>BROWN COUNTY PUBLIC LIBRARY</t>
  </si>
  <si>
    <t>Brown</t>
  </si>
  <si>
    <t>BLOOMFIELD-EASTERN GREENE COUNTY PUBLIC LIBRARY</t>
  </si>
  <si>
    <t>Greene</t>
  </si>
  <si>
    <t xml:space="preserve">CARNEGIE PUBLIC LIBRARY OF STEUBEN COUNTY </t>
  </si>
  <si>
    <t>Steuben</t>
  </si>
  <si>
    <t>ECKHART PUBLIC LIBRARY</t>
  </si>
  <si>
    <t>Dekalb</t>
  </si>
  <si>
    <t>MOORESVILLE PUBLIC LIBRARY</t>
  </si>
  <si>
    <t>PIKE COUNTY PUBLIC LIBRARY</t>
  </si>
  <si>
    <t>Pike</t>
  </si>
  <si>
    <t>DANVILLE-CENTER TOWNSHIP PUBLIC LIBRARY</t>
  </si>
  <si>
    <t>MITCHELL COMMUNITY PUBLIC LIBRARY</t>
  </si>
  <si>
    <t>PRINCETON PUBLIC LIBRARY</t>
  </si>
  <si>
    <t>Gibson</t>
  </si>
  <si>
    <t>SPEEDWAY PUBLIC LIBRARY</t>
  </si>
  <si>
    <t>WASHINGTON CARNEGIE PUBLIC LIBRARY</t>
  </si>
  <si>
    <t xml:space="preserve">Daviess </t>
  </si>
  <si>
    <t>PERU PUBLIC LIBRARY</t>
  </si>
  <si>
    <t>Miami</t>
  </si>
  <si>
    <t>YORKTOWN PUBLIC LIBRARY</t>
  </si>
  <si>
    <t>LINCOLN HERITAGE PUBLIC LIBRARY</t>
  </si>
  <si>
    <t>Spencer</t>
  </si>
  <si>
    <t>FRANKLIN COUNTY PUBLIC LIBRARY DISTRICT</t>
  </si>
  <si>
    <t>Franklin</t>
  </si>
  <si>
    <t>FORTVILLE-VERNON TOWNSHIP PUBLIC LIBRARY</t>
  </si>
  <si>
    <t>BATESVILLE MEMORIAL PUBLIC LIBRARY</t>
  </si>
  <si>
    <t>Ripley</t>
  </si>
  <si>
    <t>CRAWFORD COUNTY PUBLIC LIBRARY</t>
  </si>
  <si>
    <t>Crawford</t>
  </si>
  <si>
    <t>ADAMS PUBLIC LIBRARY SYSTEM</t>
  </si>
  <si>
    <t>Adams</t>
  </si>
  <si>
    <t>WABASH CARNEGIE PUBLIC LIBRARY</t>
  </si>
  <si>
    <t>Wabash</t>
  </si>
  <si>
    <t>SWITZERLAND COUNTY PUBLIC LIBRARY</t>
  </si>
  <si>
    <t>Switzerland</t>
  </si>
  <si>
    <t>MONTICELLO-UNION TOWNSHIP PUBLIC LIBRARY</t>
  </si>
  <si>
    <t>White</t>
  </si>
  <si>
    <t>PULASKI COUNTY PUBLIC LIBRARY</t>
  </si>
  <si>
    <t>Pulaski</t>
  </si>
  <si>
    <t>HAMILTON NORTH PUBLIC LIBRARY</t>
  </si>
  <si>
    <t>OSGOOD PUBLIC LIBRARY</t>
  </si>
  <si>
    <t>SALEM-WASHINGTON TOWNSHIP PUBLIC LIBRARY</t>
  </si>
  <si>
    <t xml:space="preserve">Washington </t>
  </si>
  <si>
    <t>NAPPANEE PUBLIC LIBRARY</t>
  </si>
  <si>
    <t>HUNTINGBURG PUBLIC LIBRARY</t>
  </si>
  <si>
    <t>SPENCER COUNTY PUBLIC LIBRARY</t>
  </si>
  <si>
    <t>NEWTON COUNTY PUBLIC LIBRARY</t>
  </si>
  <si>
    <t>Newton</t>
  </si>
  <si>
    <t>GARRETT PUBLIC LIBRARY</t>
  </si>
  <si>
    <t>GAS CITY-MILL TOWNSHIP PUBLIC LIBRARY</t>
  </si>
  <si>
    <t>CLINTON PUBLIC LIBRARY</t>
  </si>
  <si>
    <t>Vermillion</t>
  </si>
  <si>
    <t>BREMEN PUBLIC LIBRARY</t>
  </si>
  <si>
    <t>ALEXANDRIA-MONROE PUBLIC LIBRARY</t>
  </si>
  <si>
    <t>WESTVILLE-NEW DURHAM TOWNSHIP PUBLIC LIBRARY</t>
  </si>
  <si>
    <t>WINCHESTER COMMUNITY PUBLIC LIBRARY</t>
  </si>
  <si>
    <t>Randolph</t>
  </si>
  <si>
    <t>BRAZIL PUBLIC LIBRARY</t>
  </si>
  <si>
    <t>Clay</t>
  </si>
  <si>
    <t>LINTON PUBLIC LIBRARY</t>
  </si>
  <si>
    <t>SYRACUSE-TURKEY CREEK TOWNSHIP PUBLIC LIBRARY</t>
  </si>
  <si>
    <t>FORT BRANCH-JOHNSON TOWNSHIP PUBLIC LIBRARY</t>
  </si>
  <si>
    <t>DELPHI PUBLIC LIBRARY</t>
  </si>
  <si>
    <t>Carroll</t>
  </si>
  <si>
    <t>CENTERVILLE-CENTER TOWNSHIP PUBLIC LIBRARY</t>
  </si>
  <si>
    <t>UNION COUNTY PUBLIC LIBRARY</t>
  </si>
  <si>
    <t>Union</t>
  </si>
  <si>
    <t>WAKARUSA-OLIVE &amp; HARRISON TOWNSHIP PUBLIC LIBRARY</t>
  </si>
  <si>
    <t>VERMILLION COUNTY PUBLIC LIBRARY</t>
  </si>
  <si>
    <t>BROWNSTOWN PUBLIC LIBRARY</t>
  </si>
  <si>
    <t>FREMONT PUBLIC LIBRARY</t>
  </si>
  <si>
    <t>BRISTOL-WASHINGTON TOWNSHIP PUBLIC LIBRARY</t>
  </si>
  <si>
    <t>LIGONIER PUBLIC LIBRARY</t>
  </si>
  <si>
    <t>COVINGTON-VEEDERSBURG PUBLIC LIBRARY</t>
  </si>
  <si>
    <t>Fountain</t>
  </si>
  <si>
    <t>NORTH WEBSTER COMMUNITY PUBLIC LIBRARY</t>
  </si>
  <si>
    <t>GREENTOWN &amp; EASTERN HOWARD SCHOOL PUBLIC LIBRARY</t>
  </si>
  <si>
    <t>RUSHVILLE PUBLIC LIBRARY</t>
  </si>
  <si>
    <t>Rush</t>
  </si>
  <si>
    <t>HARTFORD CITY PUBLIC LIBRARY</t>
  </si>
  <si>
    <t>Blackford</t>
  </si>
  <si>
    <t>OHIO COUNTY PUBLIC LIBRARY</t>
  </si>
  <si>
    <t>Ohio</t>
  </si>
  <si>
    <t>NORTH MANCHESTER PUBLIC LIBRARY</t>
  </si>
  <si>
    <t>PAOLI PUBLIC LIBRARY</t>
  </si>
  <si>
    <t>Orange</t>
  </si>
  <si>
    <t>LOOGOOTEE PUBLIC LIBRARY</t>
  </si>
  <si>
    <t>Martin</t>
  </si>
  <si>
    <t>CLAYTON-LIBERTY TOWNSHIP PUBLIC LIBRARY</t>
  </si>
  <si>
    <t xml:space="preserve">Hendricks </t>
  </si>
  <si>
    <t>MELTON PUBLIC LIBRARY</t>
  </si>
  <si>
    <t xml:space="preserve">Orange </t>
  </si>
  <si>
    <t>CHURUBUSCO PUBLIC LIBRARY</t>
  </si>
  <si>
    <t>CAMBRIDGE CITY PUBLIC LIBRARY</t>
  </si>
  <si>
    <t>THORNTOWN PUBLIC LIBRARY</t>
  </si>
  <si>
    <t>WHITING PUBLIC LIBRARY</t>
  </si>
  <si>
    <t>SOUTH WHITLEY-CLEVELAND TOWNSHIP PUBLIC LIBRARY</t>
  </si>
  <si>
    <t xml:space="preserve">Whitley </t>
  </si>
  <si>
    <t>SHERIDAN PUBLIC LIBRARY</t>
  </si>
  <si>
    <t>MILFORD PUBLIC LIBRARY</t>
  </si>
  <si>
    <t>POSEYVILLE CARNEGIE PUBLIC LIBRARY</t>
  </si>
  <si>
    <t>NEW CARLISLE &amp; OLIVE TOWNSHIP PUBLIC LIBRARY</t>
  </si>
  <si>
    <t>MIDDLETOWN FALL CREEK TOWNSHIP PUBLIC LIBRARY</t>
  </si>
  <si>
    <t>NORTH JUDSON-WAYNE TOWNSHIP PUBLIC LIBRARY</t>
  </si>
  <si>
    <t>BICKNELL-VIGO TOWNSHIP PUBLIC LIBRARY</t>
  </si>
  <si>
    <t>EDINBURGH WRIGHT-HAGEMAN PUBLIC LIBRARY</t>
  </si>
  <si>
    <t>ATTICA PUBLIC LIBRARY</t>
  </si>
  <si>
    <t>BENTON COUNTY PUBLIC LIBRARY</t>
  </si>
  <si>
    <t>Benton</t>
  </si>
  <si>
    <t>FAIRMOUNT PUBLIC LIBRARY</t>
  </si>
  <si>
    <t>OWENSVILLE CARNEGIE PUBLIC LIBRARY</t>
  </si>
  <si>
    <t>BERNE PUBLIC LIBRARY</t>
  </si>
  <si>
    <t>ARGOS PUBLIC LIBRARY</t>
  </si>
  <si>
    <t>BARTON REES POGUE MEMORIAL PUBLIC LIBRARY</t>
  </si>
  <si>
    <t>OAKLAND CITY-COLUMBIA TOWNSHIP PUBLIC LIBRARY</t>
  </si>
  <si>
    <t>BELL MEMORIAL PUBLIC LIBRARY</t>
  </si>
  <si>
    <t>TYSON LIBRARY ASSOCIATION, INC</t>
  </si>
  <si>
    <t>UNION CITY PUBLIC LIBRARY</t>
  </si>
  <si>
    <t>ORLEANS TOWN &amp; TOWNSHIP PUBLIC LIBRARY</t>
  </si>
  <si>
    <t>HAGERSTOWN-JEFFERSON TOWNSHIP PUBLIC LIBRARY</t>
  </si>
  <si>
    <t>MONON TOWN &amp; TOWNSHIP PUBLIC LIBRARY</t>
  </si>
  <si>
    <t>WATERLOO-GRANT TOWNSHIP PUBLIC LIBRARY</t>
  </si>
  <si>
    <t>BROOKSTON-PRAIRIE TOWNSHIP PUBLIC LIBRARY</t>
  </si>
  <si>
    <t>BOURBON PUBLIC LIBRARY</t>
  </si>
  <si>
    <t>CULVER-UNION TOWNSHIP PUBLIC LIBRARY</t>
  </si>
  <si>
    <t>WALKERTON-LINCOLN TOWNSHIP PUBLIC LIBRARY</t>
  </si>
  <si>
    <t>AKRON CARNEGIE PUBLIC LIBRARY</t>
  </si>
  <si>
    <t>PIERCETON &amp; WASHINGTON TOWNSHIP PUBLIC LIBRARY</t>
  </si>
  <si>
    <t>ODON WINKELPLECK PUBLIC LIBRARY</t>
  </si>
  <si>
    <t>Daviess</t>
  </si>
  <si>
    <t>FLORA-MONROE TOWNSHIP PUBLIC LIBRARY</t>
  </si>
  <si>
    <t>BUTLER PUBLIC LIBRARY</t>
  </si>
  <si>
    <t>MONTPELIER-HARRISON TOWNSHIP PUBLIC LIBRARY</t>
  </si>
  <si>
    <t>WALTON &amp; TIPTON TOWNSHIP PUBLIC LIBRARY</t>
  </si>
  <si>
    <t>DUNKIRK PUBLIC LIBRARY</t>
  </si>
  <si>
    <t>WILLIAMSPORT-WASHINGTON TOWNSHIP PUBLIC LIBRARY</t>
  </si>
  <si>
    <t>Warren</t>
  </si>
  <si>
    <t>SPICELAND TOWN-TOWNSHIP PUBLIC LIBRARY</t>
  </si>
  <si>
    <t>COATESVILLE-CLAY TOWNSHIP PUBLIC LIBRARY</t>
  </si>
  <si>
    <t>CONVERSE-JACKSON TOWNSHIP PUBLIC LIBRARY</t>
  </si>
  <si>
    <t>JASONVILLE PUBLIC LIBRARY</t>
  </si>
  <si>
    <t>KNIGHTSTOWN PUBLIC LIBRARY</t>
  </si>
  <si>
    <t xml:space="preserve">WASHINGTON TOWNSHIP PUBLIC LIBRARY </t>
  </si>
  <si>
    <t>KENTLAND-JEFFERSON TOWNSHIP PUBLIC LIBRARY</t>
  </si>
  <si>
    <t>ANDREWS-DALLAS TOWNSHIP PUBLIC LIBRARY</t>
  </si>
  <si>
    <t>WORTHINGTON JEFFERSON TOWNSHIP PUBLIC LIBRARY</t>
  </si>
  <si>
    <t>WARREN PUBLIC LIBRARY</t>
  </si>
  <si>
    <t>REMINGTON-CARPENTER TOWNSHIP PUBLIC LIBRARY</t>
  </si>
  <si>
    <t>VAN BUREN PUBLIC LIBRARY</t>
  </si>
  <si>
    <t>DARLINGTON PUBLIC LIBRARY</t>
  </si>
  <si>
    <t>LADOGA-CLARK TOWNSHIP PUBLIC LIBRARY</t>
  </si>
  <si>
    <t>WANATAH PUBLIC LIBRARY</t>
  </si>
  <si>
    <t>SWAYZEE PUBLIC LIBRARY</t>
  </si>
  <si>
    <t>JONESBORO PUBLIC LIBRARY</t>
  </si>
  <si>
    <t>ROANOKE PUBLIC LIBRARY</t>
  </si>
  <si>
    <t>WAVELAND-BROWN TOWNSHIP PUBLIC LIBRARY</t>
  </si>
  <si>
    <t>ROANN PAW-PAW TOWNSHIP PUBLIC LIBRARY</t>
  </si>
  <si>
    <t>ROACHDALE-FRANKLIN TOWNSHIP PUBLIC LIBRARY</t>
  </si>
  <si>
    <t>BROOK-IROQUOIS-WASHINGTON TOWNSHIP PUBLIC LIBRARY</t>
  </si>
  <si>
    <t>OTTERBEIN PUBLIC LIBRARY</t>
  </si>
  <si>
    <t>OXFORD PUBLIC LIBRARY</t>
  </si>
  <si>
    <t>JOYCE PUBLIC LIBRARY</t>
  </si>
  <si>
    <t>WOLCOTT COMMUNITY PUBLIC LIBRARY</t>
  </si>
  <si>
    <t>ROYAL CENTER-BOONE TOWNSHIP PUBLIC LIBRARY</t>
  </si>
  <si>
    <t>COLFAX-PERRY TOWNSHIP PUBLIC LIBRARY</t>
  </si>
  <si>
    <t>MONTEZUMA PUBLIC LIBRARY</t>
  </si>
  <si>
    <t>KINGMAN-MILLCREEK PUBLIC LIBRARY</t>
  </si>
  <si>
    <t>FRANCESVILLE-SALEM TOWNSHIP PUBLIC LIBRARY</t>
  </si>
  <si>
    <t>KEWANNA-UNION TOWNSHIP PUBLIC LIBRARY</t>
  </si>
  <si>
    <t>CAMDEN-JACKSON TOWNSHIP PUBLIC LIBRARY</t>
  </si>
  <si>
    <t>KIRKLIN PUBLIC LIBRARY</t>
  </si>
  <si>
    <t>FARMLAND PUBLIC LIBRARY</t>
  </si>
  <si>
    <t>LINDEN CARNEGIE PUBLIC LIBRARY</t>
  </si>
  <si>
    <t xml:space="preserve">Montgomery </t>
  </si>
  <si>
    <t>PENN TOWNSHIP PUBLIC LIBRARY</t>
  </si>
  <si>
    <t>WEST LEBANON-PIKE TOWNSHIP PUBLIC LIBRARY</t>
  </si>
  <si>
    <t>GOODLAND &amp; GRANT TOWNSHIP PUBLIC LIBRARY</t>
  </si>
  <si>
    <t>MONTEREY-TIPPECANOE TOWNSHIP PUBLIC LIBRARY</t>
  </si>
  <si>
    <t>BOSWELL-GRANT TOWNSHIP PUBLIC LIBRARY</t>
  </si>
  <si>
    <t>LA CROSSE PUBLIC LIBRARY</t>
  </si>
  <si>
    <t>HENRY HENLEY PUBLIC LIBRARY</t>
  </si>
  <si>
    <t>RIDGEVILLE PUBLIC LIBRARY</t>
  </si>
  <si>
    <t>DUBLIN PUBLIC LIBRARY</t>
  </si>
  <si>
    <t>NEW HARMONY WORKINGMEN'S INSTITUTE</t>
  </si>
  <si>
    <t>SHOALS PUBLIC LIBRARY</t>
  </si>
  <si>
    <t>MATTHEWS PUBLIC LIBRARY</t>
  </si>
  <si>
    <t>EARL PARK PUBLIC LIBRARY</t>
  </si>
  <si>
    <t>YORK TOWNSHIP PUBLIC LIBRARY</t>
  </si>
  <si>
    <t xml:space="preserve">Personal Service Expenditures as % of Total Operating Fund Expenditures </t>
  </si>
  <si>
    <t>Collection Development/ Materials Expenditures (From ALL Funds) as % of Operating Expenditures</t>
  </si>
  <si>
    <t xml:space="preserve">Personal Services (Staff) Operating Fund Expenditures per capita </t>
  </si>
  <si>
    <t xml:space="preserve">Collection Development/ Materials Expenditure (from All Funds) per capita </t>
  </si>
  <si>
    <t>Indiana Total*</t>
  </si>
  <si>
    <t>Indiana Mean (average)*</t>
  </si>
  <si>
    <t>Indiana Median*</t>
  </si>
  <si>
    <t>Population</t>
  </si>
  <si>
    <t>40,000+</t>
  </si>
  <si>
    <t>Total*</t>
  </si>
  <si>
    <t>Mean (average)*</t>
  </si>
  <si>
    <t>N=33</t>
  </si>
  <si>
    <t>Median*</t>
  </si>
  <si>
    <t>10,000-39,999</t>
  </si>
  <si>
    <t>Total</t>
  </si>
  <si>
    <t>Mean (average)</t>
  </si>
  <si>
    <t>Median</t>
  </si>
  <si>
    <t>to 9,999</t>
  </si>
  <si>
    <t>N=125</t>
  </si>
  <si>
    <t>*Does not include population of Willard Library of  Evansville</t>
  </si>
  <si>
    <t>2010 Population</t>
  </si>
  <si>
    <t>2015 Operating Expenditure per Capita</t>
  </si>
  <si>
    <t>Collection Development/ Materials Expenditures (From ALL Funds) as % of Operating Fund Expenditures</t>
  </si>
  <si>
    <t>2017 Indiana Public Library Statistics
Funding Measures</t>
  </si>
  <si>
    <t>2017 Operating Expenditure per Capita</t>
  </si>
  <si>
    <t>Personal Services (Staff) Operating Fund Expenditures per capita</t>
  </si>
  <si>
    <t xml:space="preserve">Collection Development/ Materials Expenditures (from all funds) per capita </t>
  </si>
  <si>
    <t>2017 Indiana Public Library Statistics
Summary of Funding Measures</t>
  </si>
  <si>
    <t>N=236</t>
  </si>
  <si>
    <t>N=78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</si>
</sst>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&quot;$&quot;#,##0.00"/>
    <numFmt numFmtId="167" formatCode="&quot;$&quot;#,##0"/>
    <numFmt numFmtId="168" formatCode="&quot;$&quot;0"/>
    <numFmt numFmtId="169" formatCode="0.00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medium"/>
    </border>
    <border>
      <left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22" fillId="0" borderId="0" xfId="66" applyFont="1" applyFill="1" applyBorder="1">
      <alignment/>
      <protection/>
    </xf>
    <xf numFmtId="0" fontId="22" fillId="0" borderId="0" xfId="66" applyFont="1" applyFill="1" applyBorder="1" applyAlignment="1">
      <alignment horizontal="right"/>
      <protection/>
    </xf>
    <xf numFmtId="0" fontId="22" fillId="0" borderId="10" xfId="66" applyFont="1" applyBorder="1">
      <alignment/>
      <protection/>
    </xf>
    <xf numFmtId="0" fontId="22" fillId="0" borderId="10" xfId="66" applyFont="1" applyFill="1" applyBorder="1" applyAlignment="1">
      <alignment horizontal="right"/>
      <protection/>
    </xf>
    <xf numFmtId="0" fontId="22" fillId="0" borderId="0" xfId="66" applyFont="1" applyBorder="1">
      <alignment/>
      <protection/>
    </xf>
    <xf numFmtId="0" fontId="22" fillId="0" borderId="10" xfId="66" applyFont="1" applyFill="1" applyBorder="1">
      <alignment/>
      <protection/>
    </xf>
    <xf numFmtId="3" fontId="22" fillId="0" borderId="0" xfId="66" applyNumberFormat="1" applyFont="1">
      <alignment/>
      <protection/>
    </xf>
    <xf numFmtId="0" fontId="23" fillId="0" borderId="0" xfId="66" applyFont="1">
      <alignment/>
      <protection/>
    </xf>
    <xf numFmtId="0" fontId="22" fillId="0" borderId="0" xfId="66" applyFont="1">
      <alignment/>
      <protection/>
    </xf>
    <xf numFmtId="44" fontId="44" fillId="0" borderId="0" xfId="45" applyFont="1" applyAlignment="1">
      <alignment/>
    </xf>
    <xf numFmtId="3" fontId="22" fillId="0" borderId="10" xfId="66" applyNumberFormat="1" applyFont="1" applyBorder="1">
      <alignment/>
      <protection/>
    </xf>
    <xf numFmtId="3" fontId="22" fillId="0" borderId="0" xfId="66" applyNumberFormat="1" applyFont="1" applyFill="1" applyBorder="1">
      <alignment/>
      <protection/>
    </xf>
    <xf numFmtId="3" fontId="22" fillId="0" borderId="0" xfId="66" applyNumberFormat="1" applyFont="1" applyFill="1">
      <alignment/>
      <protection/>
    </xf>
    <xf numFmtId="3" fontId="22" fillId="0" borderId="10" xfId="66" applyNumberFormat="1" applyFont="1" applyFill="1" applyBorder="1">
      <alignment/>
      <protection/>
    </xf>
    <xf numFmtId="3" fontId="44" fillId="0" borderId="0" xfId="66" applyNumberFormat="1" applyFont="1" applyFill="1">
      <alignment/>
      <protection/>
    </xf>
    <xf numFmtId="3" fontId="44" fillId="0" borderId="10" xfId="66" applyNumberFormat="1" applyFont="1" applyFill="1" applyBorder="1">
      <alignment/>
      <protection/>
    </xf>
    <xf numFmtId="44" fontId="44" fillId="0" borderId="10" xfId="45" applyFont="1" applyBorder="1" applyAlignment="1">
      <alignment/>
    </xf>
    <xf numFmtId="0" fontId="44" fillId="0" borderId="10" xfId="0" applyFont="1" applyBorder="1" applyAlignment="1">
      <alignment/>
    </xf>
    <xf numFmtId="0" fontId="24" fillId="0" borderId="0" xfId="59" applyFont="1" applyFill="1" applyBorder="1" applyAlignment="1">
      <alignment wrapText="1"/>
      <protection/>
    </xf>
    <xf numFmtId="0" fontId="24" fillId="0" borderId="0" xfId="0" applyFont="1" applyFill="1" applyBorder="1" applyAlignment="1">
      <alignment horizontal="center" wrapText="1"/>
    </xf>
    <xf numFmtId="0" fontId="23" fillId="0" borderId="0" xfId="59" applyFont="1" applyFill="1" applyBorder="1" applyAlignment="1">
      <alignment wrapText="1"/>
      <protection/>
    </xf>
    <xf numFmtId="0" fontId="22" fillId="0" borderId="0" xfId="59" applyFont="1" applyFill="1" applyBorder="1" applyAlignment="1">
      <alignment wrapText="1"/>
      <protection/>
    </xf>
    <xf numFmtId="0" fontId="24" fillId="0" borderId="0" xfId="59" applyFont="1" applyFill="1" applyBorder="1" applyAlignment="1">
      <alignment horizontal="center" wrapText="1"/>
      <protection/>
    </xf>
    <xf numFmtId="0" fontId="45" fillId="0" borderId="0" xfId="59" applyFont="1" applyBorder="1" applyAlignment="1">
      <alignment horizontal="center" wrapText="1"/>
      <protection/>
    </xf>
    <xf numFmtId="165" fontId="45" fillId="0" borderId="0" xfId="59" applyNumberFormat="1" applyFont="1" applyBorder="1" applyAlignment="1">
      <alignment horizontal="center" wrapText="1"/>
      <protection/>
    </xf>
    <xf numFmtId="0" fontId="45" fillId="0" borderId="11" xfId="0" applyFont="1" applyBorder="1" applyAlignment="1">
      <alignment wrapText="1"/>
    </xf>
    <xf numFmtId="0" fontId="44" fillId="0" borderId="11" xfId="0" applyFont="1" applyBorder="1" applyAlignment="1">
      <alignment/>
    </xf>
    <xf numFmtId="0" fontId="44" fillId="0" borderId="11" xfId="0" applyFont="1" applyFill="1" applyBorder="1" applyAlignment="1">
      <alignment/>
    </xf>
    <xf numFmtId="165" fontId="44" fillId="0" borderId="11" xfId="73" applyNumberFormat="1" applyFont="1" applyFill="1" applyBorder="1" applyAlignment="1">
      <alignment/>
    </xf>
    <xf numFmtId="165" fontId="45" fillId="0" borderId="0" xfId="73" applyNumberFormat="1" applyFont="1" applyFill="1" applyAlignment="1">
      <alignment horizontal="center" wrapText="1"/>
    </xf>
    <xf numFmtId="165" fontId="44" fillId="0" borderId="0" xfId="73" applyNumberFormat="1" applyFont="1" applyFill="1" applyAlignment="1">
      <alignment/>
    </xf>
    <xf numFmtId="0" fontId="44" fillId="0" borderId="0" xfId="0" applyFont="1" applyFill="1" applyAlignment="1">
      <alignment/>
    </xf>
    <xf numFmtId="9" fontId="44" fillId="0" borderId="0" xfId="73" applyNumberFormat="1" applyFont="1" applyAlignment="1">
      <alignment/>
    </xf>
    <xf numFmtId="9" fontId="44" fillId="0" borderId="10" xfId="73" applyNumberFormat="1" applyFont="1" applyBorder="1" applyAlignment="1">
      <alignment/>
    </xf>
    <xf numFmtId="0" fontId="45" fillId="0" borderId="0" xfId="0" applyFont="1" applyFill="1" applyBorder="1" applyAlignment="1">
      <alignment horizontal="center" wrapText="1"/>
    </xf>
    <xf numFmtId="165" fontId="45" fillId="0" borderId="0" xfId="0" applyNumberFormat="1" applyFont="1" applyFill="1" applyBorder="1" applyAlignment="1">
      <alignment horizontal="center" wrapText="1"/>
    </xf>
    <xf numFmtId="0" fontId="22" fillId="0" borderId="12" xfId="59" applyFont="1" applyFill="1" applyBorder="1" applyAlignment="1">
      <alignment wrapText="1"/>
      <protection/>
    </xf>
    <xf numFmtId="0" fontId="22" fillId="0" borderId="12" xfId="59" applyFont="1" applyFill="1" applyBorder="1" applyAlignment="1">
      <alignment horizontal="right" wrapText="1"/>
      <protection/>
    </xf>
    <xf numFmtId="3" fontId="22" fillId="0" borderId="12" xfId="59" applyNumberFormat="1" applyFont="1" applyFill="1" applyBorder="1" applyAlignment="1">
      <alignment horizontal="right" wrapText="1"/>
      <protection/>
    </xf>
    <xf numFmtId="166" fontId="44" fillId="0" borderId="12" xfId="0" applyNumberFormat="1" applyFont="1" applyBorder="1" applyAlignment="1">
      <alignment/>
    </xf>
    <xf numFmtId="166" fontId="22" fillId="0" borderId="12" xfId="60" applyNumberFormat="1" applyFont="1" applyFill="1" applyBorder="1">
      <alignment/>
      <protection/>
    </xf>
    <xf numFmtId="165" fontId="44" fillId="0" borderId="12" xfId="73" applyNumberFormat="1" applyFont="1" applyFill="1" applyBorder="1" applyAlignment="1">
      <alignment/>
    </xf>
    <xf numFmtId="10" fontId="44" fillId="0" borderId="12" xfId="73" applyNumberFormat="1" applyFont="1" applyFill="1" applyBorder="1" applyAlignment="1">
      <alignment/>
    </xf>
    <xf numFmtId="0" fontId="44" fillId="0" borderId="12" xfId="0" applyFont="1" applyBorder="1" applyAlignment="1">
      <alignment/>
    </xf>
    <xf numFmtId="0" fontId="44" fillId="0" borderId="12" xfId="0" applyFont="1" applyFill="1" applyBorder="1" applyAlignment="1">
      <alignment wrapText="1"/>
    </xf>
    <xf numFmtId="0" fontId="44" fillId="0" borderId="12" xfId="0" applyFont="1" applyFill="1" applyBorder="1" applyAlignment="1">
      <alignment horizontal="right" wrapText="1"/>
    </xf>
    <xf numFmtId="164" fontId="44" fillId="0" borderId="12" xfId="42" applyNumberFormat="1" applyFont="1" applyFill="1" applyBorder="1" applyAlignment="1">
      <alignment horizontal="right" wrapText="1"/>
    </xf>
    <xf numFmtId="164" fontId="44" fillId="0" borderId="12" xfId="42" applyNumberFormat="1" applyFont="1" applyBorder="1" applyAlignment="1">
      <alignment horizontal="right" wrapText="1"/>
    </xf>
    <xf numFmtId="166" fontId="44" fillId="0" borderId="12" xfId="0" applyNumberFormat="1" applyFont="1" applyBorder="1" applyAlignment="1">
      <alignment/>
    </xf>
    <xf numFmtId="166" fontId="44" fillId="0" borderId="12" xfId="0" applyNumberFormat="1" applyFont="1" applyBorder="1" applyAlignment="1">
      <alignment wrapText="1"/>
    </xf>
    <xf numFmtId="0" fontId="45" fillId="0" borderId="0" xfId="0" applyFont="1" applyFill="1" applyAlignment="1">
      <alignment horizontal="center" wrapText="1"/>
    </xf>
    <xf numFmtId="0" fontId="44" fillId="0" borderId="0" xfId="0" applyFont="1" applyAlignment="1">
      <alignment wrapText="1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3" xfId="48"/>
    <cellStyle name="Currency 4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2 2" xfId="60"/>
    <cellStyle name="Normal 2 3" xfId="61"/>
    <cellStyle name="Normal 2 3 2" xfId="62"/>
    <cellStyle name="Normal 3" xfId="63"/>
    <cellStyle name="Normal 3 2" xfId="64"/>
    <cellStyle name="Normal 3 3" xfId="65"/>
    <cellStyle name="Normal 4" xfId="66"/>
    <cellStyle name="Normal 4 2" xfId="67"/>
    <cellStyle name="Normal 5" xfId="68"/>
    <cellStyle name="Normal 5 2" xfId="69"/>
    <cellStyle name="Normal 6" xfId="70"/>
    <cellStyle name="Note" xfId="71"/>
    <cellStyle name="Output" xfId="72"/>
    <cellStyle name="Percent" xfId="73"/>
    <cellStyle name="Percent 2" xfId="74"/>
    <cellStyle name="Percent 2 2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8"/>
  <sheetViews>
    <sheetView zoomScalePageLayoutView="0" workbookViewId="0" topLeftCell="A1">
      <selection activeCell="E104" sqref="E1:E16384"/>
    </sheetView>
  </sheetViews>
  <sheetFormatPr defaultColWidth="9.140625" defaultRowHeight="15"/>
  <cols>
    <col min="1" max="1" width="53.00390625" style="1" customWidth="1"/>
    <col min="2" max="2" width="21.140625" style="1" customWidth="1"/>
    <col min="3" max="3" width="17.28125" style="1" customWidth="1"/>
    <col min="4" max="4" width="12.28125" style="1" customWidth="1"/>
    <col min="5" max="5" width="18.57421875" style="1" customWidth="1"/>
    <col min="6" max="6" width="21.421875" style="33" customWidth="1"/>
    <col min="7" max="7" width="17.00390625" style="32" customWidth="1"/>
    <col min="8" max="8" width="23.28125" style="33" customWidth="1"/>
    <col min="9" max="16384" width="9.140625" style="1" customWidth="1"/>
  </cols>
  <sheetData>
    <row r="1" spans="1:8" s="28" customFormat="1" ht="26.25" thickBot="1">
      <c r="A1" s="27" t="s">
        <v>360</v>
      </c>
      <c r="F1" s="29"/>
      <c r="G1" s="30"/>
      <c r="H1" s="29"/>
    </row>
    <row r="2" spans="1:8" ht="63.75">
      <c r="A2" s="20" t="s">
        <v>0</v>
      </c>
      <c r="B2" s="20" t="s">
        <v>1</v>
      </c>
      <c r="C2" s="20" t="s">
        <v>2</v>
      </c>
      <c r="D2" s="21" t="s">
        <v>361</v>
      </c>
      <c r="E2" s="52" t="s">
        <v>362</v>
      </c>
      <c r="F2" s="36" t="s">
        <v>363</v>
      </c>
      <c r="G2" s="31" t="s">
        <v>337</v>
      </c>
      <c r="H2" s="37" t="s">
        <v>359</v>
      </c>
    </row>
    <row r="3" spans="1:8" s="45" customFormat="1" ht="12.75">
      <c r="A3" s="46" t="s">
        <v>3</v>
      </c>
      <c r="B3" s="47" t="s">
        <v>4</v>
      </c>
      <c r="C3" s="48">
        <v>877389</v>
      </c>
      <c r="D3" s="50">
        <v>48.8</v>
      </c>
      <c r="E3" s="41">
        <v>27.00311150470316</v>
      </c>
      <c r="F3" s="42">
        <v>7.882992606472158</v>
      </c>
      <c r="G3" s="43">
        <v>0.5533803717594826</v>
      </c>
      <c r="H3" s="44">
        <v>0.16154780453308243</v>
      </c>
    </row>
    <row r="4" spans="1:8" s="45" customFormat="1" ht="12.75">
      <c r="A4" s="46" t="s">
        <v>5</v>
      </c>
      <c r="B4" s="47" t="s">
        <v>6</v>
      </c>
      <c r="C4" s="48">
        <v>355329</v>
      </c>
      <c r="D4" s="50">
        <v>72.33</v>
      </c>
      <c r="E4" s="41">
        <v>48.200670364647976</v>
      </c>
      <c r="F4" s="42">
        <v>9.787520860948586</v>
      </c>
      <c r="G4" s="43">
        <v>0.6663831042890133</v>
      </c>
      <c r="H4" s="44">
        <v>0.13531427022218404</v>
      </c>
    </row>
    <row r="5" spans="1:8" s="45" customFormat="1" ht="12.75">
      <c r="A5" s="46" t="s">
        <v>7</v>
      </c>
      <c r="B5" s="47" t="s">
        <v>8</v>
      </c>
      <c r="C5" s="48">
        <v>242837</v>
      </c>
      <c r="D5" s="50">
        <v>43.55</v>
      </c>
      <c r="E5" s="41">
        <v>27.81054781602474</v>
      </c>
      <c r="F5" s="42">
        <v>7.904363832529639</v>
      </c>
      <c r="G5" s="43">
        <v>0.6385722837561545</v>
      </c>
      <c r="H5" s="44">
        <v>0.18149616100944163</v>
      </c>
    </row>
    <row r="6" spans="1:8" s="45" customFormat="1" ht="12.75">
      <c r="A6" s="46" t="s">
        <v>9</v>
      </c>
      <c r="B6" s="47" t="s">
        <v>10</v>
      </c>
      <c r="C6" s="48">
        <v>179703</v>
      </c>
      <c r="D6" s="50">
        <v>59.15</v>
      </c>
      <c r="E6" s="41">
        <v>37.48246273017145</v>
      </c>
      <c r="F6" s="42">
        <v>10.44799474688792</v>
      </c>
      <c r="G6" s="43">
        <v>0.6336785631060764</v>
      </c>
      <c r="H6" s="44">
        <v>0.17663381262348254</v>
      </c>
    </row>
    <row r="7" spans="1:8" s="45" customFormat="1" ht="12.75">
      <c r="A7" s="46" t="s">
        <v>11</v>
      </c>
      <c r="B7" s="47" t="s">
        <v>12</v>
      </c>
      <c r="C7" s="48">
        <v>167606</v>
      </c>
      <c r="D7" s="50">
        <v>70.69</v>
      </c>
      <c r="E7" s="41">
        <v>43.639261124303424</v>
      </c>
      <c r="F7" s="42">
        <v>14.987178263307996</v>
      </c>
      <c r="G7" s="43">
        <v>0.6173052710540099</v>
      </c>
      <c r="H7" s="44">
        <v>0.21200322603568794</v>
      </c>
    </row>
    <row r="8" spans="1:8" s="45" customFormat="1" ht="12.75">
      <c r="A8" s="46" t="s">
        <v>13</v>
      </c>
      <c r="B8" s="47" t="s">
        <v>14</v>
      </c>
      <c r="C8" s="48">
        <v>144947</v>
      </c>
      <c r="D8" s="50">
        <v>33.24</v>
      </c>
      <c r="E8" s="41">
        <v>21.256914596369707</v>
      </c>
      <c r="F8" s="42">
        <v>5.943669065244538</v>
      </c>
      <c r="G8" s="43">
        <v>0.6395398822223693</v>
      </c>
      <c r="H8" s="44">
        <v>0.17882244371459297</v>
      </c>
    </row>
    <row r="9" spans="1:8" s="45" customFormat="1" ht="12.75">
      <c r="A9" s="46" t="s">
        <v>15</v>
      </c>
      <c r="B9" s="47" t="s">
        <v>16</v>
      </c>
      <c r="C9" s="48">
        <v>142817</v>
      </c>
      <c r="D9" s="50">
        <v>30.45</v>
      </c>
      <c r="E9" s="41">
        <v>20.43060700056716</v>
      </c>
      <c r="F9" s="42">
        <v>6.170238837113229</v>
      </c>
      <c r="G9" s="43">
        <v>0.6710038273258139</v>
      </c>
      <c r="H9" s="44">
        <v>0.20264957742579168</v>
      </c>
    </row>
    <row r="10" spans="1:8" s="45" customFormat="1" ht="12.75">
      <c r="A10" s="46" t="s">
        <v>17</v>
      </c>
      <c r="B10" s="47" t="s">
        <v>18</v>
      </c>
      <c r="C10" s="48">
        <v>140680</v>
      </c>
      <c r="D10" s="50">
        <v>52.17</v>
      </c>
      <c r="E10" s="41">
        <v>31.853184532271822</v>
      </c>
      <c r="F10" s="42">
        <v>7.804904748365084</v>
      </c>
      <c r="G10" s="43">
        <v>0.6105943309135875</v>
      </c>
      <c r="H10" s="44">
        <v>0.1496123751094336</v>
      </c>
    </row>
    <row r="11" spans="1:8" s="45" customFormat="1" ht="12.75">
      <c r="A11" s="46" t="s">
        <v>19</v>
      </c>
      <c r="B11" s="47" t="s">
        <v>20</v>
      </c>
      <c r="C11" s="48">
        <v>137974</v>
      </c>
      <c r="D11" s="50">
        <v>57.17</v>
      </c>
      <c r="E11" s="41">
        <v>40.36688796439909</v>
      </c>
      <c r="F11" s="42">
        <v>10.467109745314335</v>
      </c>
      <c r="G11" s="43">
        <v>0.7060543198182426</v>
      </c>
      <c r="H11" s="44">
        <v>0.18307946003191047</v>
      </c>
    </row>
    <row r="12" spans="1:8" s="45" customFormat="1" ht="12.75">
      <c r="A12" s="46" t="s">
        <v>21</v>
      </c>
      <c r="B12" s="47" t="s">
        <v>10</v>
      </c>
      <c r="C12" s="49">
        <v>117429</v>
      </c>
      <c r="D12" s="50">
        <v>8.5</v>
      </c>
      <c r="E12" s="41">
        <v>6.469330403903635</v>
      </c>
      <c r="F12" s="42">
        <v>0.7265666913624402</v>
      </c>
      <c r="G12" s="43">
        <v>0.7608190988190427</v>
      </c>
      <c r="H12" s="44">
        <v>0.0854471453522842</v>
      </c>
    </row>
    <row r="13" spans="1:8" s="45" customFormat="1" ht="12.75">
      <c r="A13" s="46" t="s">
        <v>22</v>
      </c>
      <c r="B13" s="47" t="s">
        <v>23</v>
      </c>
      <c r="C13" s="48">
        <v>107848</v>
      </c>
      <c r="D13" s="50">
        <v>57.19</v>
      </c>
      <c r="E13" s="41">
        <v>39.09027520213634</v>
      </c>
      <c r="F13" s="42">
        <v>4.88044284548624</v>
      </c>
      <c r="G13" s="43">
        <v>0.6835259026122547</v>
      </c>
      <c r="H13" s="44">
        <v>0.08533859339333048</v>
      </c>
    </row>
    <row r="14" spans="1:8" s="45" customFormat="1" ht="12.75">
      <c r="A14" s="46" t="s">
        <v>24</v>
      </c>
      <c r="B14" s="47" t="s">
        <v>25</v>
      </c>
      <c r="C14" s="48">
        <v>103988</v>
      </c>
      <c r="D14" s="50">
        <v>51.7</v>
      </c>
      <c r="E14" s="41">
        <v>34.32168134784783</v>
      </c>
      <c r="F14" s="42">
        <v>6.722756471900604</v>
      </c>
      <c r="G14" s="43">
        <v>0.6638208951337436</v>
      </c>
      <c r="H14" s="44">
        <v>0.13002586247783182</v>
      </c>
    </row>
    <row r="15" spans="1:8" s="45" customFormat="1" ht="12.75">
      <c r="A15" s="46" t="s">
        <v>26</v>
      </c>
      <c r="B15" s="47" t="s">
        <v>27</v>
      </c>
      <c r="C15" s="48">
        <v>92236</v>
      </c>
      <c r="D15" s="50">
        <v>61.97</v>
      </c>
      <c r="E15" s="41">
        <v>44.50890107983867</v>
      </c>
      <c r="F15" s="42">
        <v>6.399128322997528</v>
      </c>
      <c r="G15" s="43">
        <v>0.7181923130953157</v>
      </c>
      <c r="H15" s="44">
        <v>0.10325585805507831</v>
      </c>
    </row>
    <row r="16" spans="1:8" s="45" customFormat="1" ht="12.75">
      <c r="A16" s="46" t="s">
        <v>28</v>
      </c>
      <c r="B16" s="47" t="s">
        <v>12</v>
      </c>
      <c r="C16" s="48">
        <v>89652</v>
      </c>
      <c r="D16" s="50">
        <v>50.52</v>
      </c>
      <c r="E16" s="41">
        <v>28.54697050818721</v>
      </c>
      <c r="F16" s="42">
        <v>4.3246441797171284</v>
      </c>
      <c r="G16" s="43">
        <v>0.5650142352274192</v>
      </c>
      <c r="H16" s="44">
        <v>0.0855952656388809</v>
      </c>
    </row>
    <row r="17" spans="1:8" s="45" customFormat="1" ht="12.75">
      <c r="A17" s="46" t="s">
        <v>29</v>
      </c>
      <c r="B17" s="47" t="s">
        <v>18</v>
      </c>
      <c r="C17" s="48">
        <v>83293</v>
      </c>
      <c r="D17" s="50">
        <v>68.96</v>
      </c>
      <c r="E17" s="41">
        <v>42.82129350605693</v>
      </c>
      <c r="F17" s="42">
        <v>12.052729521088207</v>
      </c>
      <c r="G17" s="43">
        <v>0.620982463629917</v>
      </c>
      <c r="H17" s="44">
        <v>0.17478532427825239</v>
      </c>
    </row>
    <row r="18" spans="1:8" s="45" customFormat="1" ht="12.75">
      <c r="A18" s="46" t="s">
        <v>30</v>
      </c>
      <c r="B18" s="47" t="s">
        <v>8</v>
      </c>
      <c r="C18" s="48">
        <v>80830</v>
      </c>
      <c r="D18" s="50">
        <v>39.81</v>
      </c>
      <c r="E18" s="41">
        <v>26.950303105282693</v>
      </c>
      <c r="F18" s="42">
        <v>3.3873561796362734</v>
      </c>
      <c r="G18" s="43">
        <v>0.6769301380619984</v>
      </c>
      <c r="H18" s="44">
        <v>0.08508266038376693</v>
      </c>
    </row>
    <row r="19" spans="1:8" s="45" customFormat="1" ht="12.75">
      <c r="A19" s="46" t="s">
        <v>31</v>
      </c>
      <c r="B19" s="47" t="s">
        <v>32</v>
      </c>
      <c r="C19" s="48">
        <v>76418</v>
      </c>
      <c r="D19" s="50">
        <v>46.48</v>
      </c>
      <c r="E19" s="41">
        <v>28.933235625114502</v>
      </c>
      <c r="F19" s="42">
        <v>7.246080766311602</v>
      </c>
      <c r="G19" s="43">
        <v>0.6224424070032724</v>
      </c>
      <c r="H19" s="44">
        <v>0.1558853635301033</v>
      </c>
    </row>
    <row r="20" spans="1:8" s="45" customFormat="1" ht="12.75">
      <c r="A20" s="46" t="s">
        <v>33</v>
      </c>
      <c r="B20" s="47" t="s">
        <v>34</v>
      </c>
      <c r="C20" s="48">
        <v>76265</v>
      </c>
      <c r="D20" s="50">
        <v>65.93</v>
      </c>
      <c r="E20" s="41">
        <v>43.7081098800236</v>
      </c>
      <c r="F20" s="42">
        <v>10.21054218842195</v>
      </c>
      <c r="G20" s="43">
        <v>0.6629789190779232</v>
      </c>
      <c r="H20" s="44">
        <v>0.1548768464676483</v>
      </c>
    </row>
    <row r="21" spans="1:8" s="45" customFormat="1" ht="12.75">
      <c r="A21" s="46" t="s">
        <v>35</v>
      </c>
      <c r="B21" s="47" t="s">
        <v>8</v>
      </c>
      <c r="C21" s="48">
        <v>75242</v>
      </c>
      <c r="D21" s="50">
        <v>41.74</v>
      </c>
      <c r="E21" s="41">
        <v>20.367720156295686</v>
      </c>
      <c r="F21" s="42">
        <v>5.131881130219824</v>
      </c>
      <c r="G21" s="43">
        <v>0.48798372228537584</v>
      </c>
      <c r="H21" s="44">
        <v>0.1229531060439613</v>
      </c>
    </row>
    <row r="22" spans="1:8" s="45" customFormat="1" ht="12.75">
      <c r="A22" s="46" t="s">
        <v>36</v>
      </c>
      <c r="B22" s="47" t="s">
        <v>37</v>
      </c>
      <c r="C22" s="48">
        <v>74578</v>
      </c>
      <c r="D22" s="50">
        <v>38.3</v>
      </c>
      <c r="E22" s="41">
        <v>28.56700367400574</v>
      </c>
      <c r="F22" s="42">
        <v>4.879334388157366</v>
      </c>
      <c r="G22" s="43">
        <v>0.7459474751747075</v>
      </c>
      <c r="H22" s="44">
        <v>0.12741018305294113</v>
      </c>
    </row>
    <row r="23" spans="1:8" s="45" customFormat="1" ht="12.75">
      <c r="A23" s="46" t="s">
        <v>38</v>
      </c>
      <c r="B23" s="47" t="s">
        <v>39</v>
      </c>
      <c r="C23" s="48">
        <v>72100</v>
      </c>
      <c r="D23" s="50">
        <v>51.25</v>
      </c>
      <c r="E23" s="41">
        <v>30.430901525658808</v>
      </c>
      <c r="F23" s="42">
        <v>5.482621359223301</v>
      </c>
      <c r="G23" s="43">
        <v>0.5937164877860284</v>
      </c>
      <c r="H23" s="44">
        <v>0.10696767213794361</v>
      </c>
    </row>
    <row r="24" spans="1:8" s="45" customFormat="1" ht="12.75">
      <c r="A24" s="46" t="s">
        <v>40</v>
      </c>
      <c r="B24" s="47" t="s">
        <v>41</v>
      </c>
      <c r="C24" s="48">
        <v>70954</v>
      </c>
      <c r="D24" s="50">
        <v>64.72</v>
      </c>
      <c r="E24" s="41">
        <v>37.8951010513854</v>
      </c>
      <c r="F24" s="42">
        <v>9.869450629985625</v>
      </c>
      <c r="G24" s="43">
        <v>0.5855351439682547</v>
      </c>
      <c r="H24" s="44">
        <v>0.15249755338242973</v>
      </c>
    </row>
    <row r="25" spans="1:8" s="45" customFormat="1" ht="12.75">
      <c r="A25" s="46" t="s">
        <v>42</v>
      </c>
      <c r="B25" s="47" t="s">
        <v>43</v>
      </c>
      <c r="C25" s="48">
        <v>64696</v>
      </c>
      <c r="D25" s="50">
        <v>54.7</v>
      </c>
      <c r="E25" s="41">
        <v>35.57478051193273</v>
      </c>
      <c r="F25" s="42">
        <v>5.9767837269692095</v>
      </c>
      <c r="G25" s="43">
        <v>0.6504030072519263</v>
      </c>
      <c r="H25" s="44">
        <v>0.10927173839937648</v>
      </c>
    </row>
    <row r="26" spans="1:8" s="45" customFormat="1" ht="12.75">
      <c r="A26" s="46" t="s">
        <v>44</v>
      </c>
      <c r="B26" s="47" t="s">
        <v>45</v>
      </c>
      <c r="C26" s="48">
        <v>59062</v>
      </c>
      <c r="D26" s="51">
        <v>32.3</v>
      </c>
      <c r="E26" s="41">
        <v>22.53677491449663</v>
      </c>
      <c r="F26" s="42">
        <v>3.225898208662084</v>
      </c>
      <c r="G26" s="43">
        <v>0.6977295315016103</v>
      </c>
      <c r="H26" s="44">
        <v>0.09987251744498121</v>
      </c>
    </row>
    <row r="27" spans="1:8" s="45" customFormat="1" ht="12.75">
      <c r="A27" s="46" t="s">
        <v>46</v>
      </c>
      <c r="B27" s="47" t="s">
        <v>47</v>
      </c>
      <c r="C27" s="48">
        <v>58997</v>
      </c>
      <c r="D27" s="50">
        <v>71.26</v>
      </c>
      <c r="E27" s="41">
        <v>39.60923436784921</v>
      </c>
      <c r="F27" s="42">
        <v>14.065460955641813</v>
      </c>
      <c r="G27" s="43">
        <v>0.555810158977823</v>
      </c>
      <c r="H27" s="44">
        <v>0.19737130026924432</v>
      </c>
    </row>
    <row r="28" spans="1:8" s="45" customFormat="1" ht="12.75">
      <c r="A28" s="46" t="s">
        <v>48</v>
      </c>
      <c r="B28" s="47" t="s">
        <v>49</v>
      </c>
      <c r="C28" s="48">
        <v>55921</v>
      </c>
      <c r="D28" s="50">
        <v>28.49</v>
      </c>
      <c r="E28" s="41">
        <v>18.859587632553065</v>
      </c>
      <c r="F28" s="42">
        <v>3.3525330376781532</v>
      </c>
      <c r="G28" s="43">
        <v>0.6619781254413357</v>
      </c>
      <c r="H28" s="44">
        <v>0.11767508277496194</v>
      </c>
    </row>
    <row r="29" spans="1:8" s="45" customFormat="1" ht="12.75">
      <c r="A29" s="46" t="s">
        <v>50</v>
      </c>
      <c r="B29" s="47" t="s">
        <v>51</v>
      </c>
      <c r="C29" s="48">
        <v>51760</v>
      </c>
      <c r="D29" s="50">
        <v>36.55</v>
      </c>
      <c r="E29" s="41">
        <v>23.24151854714065</v>
      </c>
      <c r="F29" s="42">
        <v>3.215513910355487</v>
      </c>
      <c r="G29" s="43">
        <v>0.6358327823224067</v>
      </c>
      <c r="H29" s="44">
        <v>0.08796882837370644</v>
      </c>
    </row>
    <row r="30" spans="1:8" s="45" customFormat="1" ht="12.75">
      <c r="A30" s="46" t="s">
        <v>52</v>
      </c>
      <c r="B30" s="47" t="s">
        <v>45</v>
      </c>
      <c r="C30" s="48">
        <v>51170</v>
      </c>
      <c r="D30" s="50">
        <v>28.05</v>
      </c>
      <c r="E30" s="41">
        <v>18.438557748680868</v>
      </c>
      <c r="F30" s="42">
        <v>6.205100644909127</v>
      </c>
      <c r="G30" s="43">
        <v>0.6572524438828218</v>
      </c>
      <c r="H30" s="44">
        <v>0.22118419558585964</v>
      </c>
    </row>
    <row r="31" spans="1:8" s="45" customFormat="1" ht="12.75">
      <c r="A31" s="46" t="s">
        <v>53</v>
      </c>
      <c r="B31" s="47" t="s">
        <v>54</v>
      </c>
      <c r="C31" s="48">
        <v>44764</v>
      </c>
      <c r="D31" s="50">
        <v>29.45</v>
      </c>
      <c r="E31" s="41">
        <v>20.402265213117683</v>
      </c>
      <c r="F31" s="42">
        <v>2.8262889822178536</v>
      </c>
      <c r="G31" s="43">
        <v>0.6927852365539114</v>
      </c>
      <c r="H31" s="44">
        <v>0.09597028862543172</v>
      </c>
    </row>
    <row r="32" spans="1:8" s="45" customFormat="1" ht="12.75">
      <c r="A32" s="46" t="s">
        <v>55</v>
      </c>
      <c r="B32" s="47" t="s">
        <v>56</v>
      </c>
      <c r="C32" s="48">
        <v>44436</v>
      </c>
      <c r="D32" s="50">
        <v>24.37</v>
      </c>
      <c r="E32" s="41">
        <v>18.431812044288414</v>
      </c>
      <c r="F32" s="42">
        <v>1.9885678278872987</v>
      </c>
      <c r="G32" s="43">
        <v>0.7562331089971165</v>
      </c>
      <c r="H32" s="44">
        <v>0.0815883336549568</v>
      </c>
    </row>
    <row r="33" spans="1:8" s="45" customFormat="1" ht="12.75">
      <c r="A33" s="46" t="s">
        <v>57</v>
      </c>
      <c r="B33" s="47" t="s">
        <v>8</v>
      </c>
      <c r="C33" s="48">
        <v>41810</v>
      </c>
      <c r="D33" s="50">
        <v>40.81</v>
      </c>
      <c r="E33" s="41">
        <v>27.467639320736666</v>
      </c>
      <c r="F33" s="42">
        <v>4.387514948576896</v>
      </c>
      <c r="G33" s="43">
        <v>0.6730524547717298</v>
      </c>
      <c r="H33" s="44">
        <v>0.1075093375155088</v>
      </c>
    </row>
    <row r="34" spans="1:8" s="45" customFormat="1" ht="12.75">
      <c r="A34" s="46" t="s">
        <v>58</v>
      </c>
      <c r="B34" s="47" t="s">
        <v>59</v>
      </c>
      <c r="C34" s="48">
        <v>40389</v>
      </c>
      <c r="D34" s="50">
        <v>40.35</v>
      </c>
      <c r="E34" s="41">
        <v>25.286538413924582</v>
      </c>
      <c r="F34" s="42">
        <v>4.117383445987769</v>
      </c>
      <c r="G34" s="43">
        <v>0.626658534550042</v>
      </c>
      <c r="H34" s="44">
        <v>0.10203822422061762</v>
      </c>
    </row>
    <row r="35" spans="1:8" s="45" customFormat="1" ht="12.75">
      <c r="A35" s="46" t="s">
        <v>60</v>
      </c>
      <c r="B35" s="47" t="s">
        <v>54</v>
      </c>
      <c r="C35" s="48">
        <v>40258</v>
      </c>
      <c r="D35" s="50">
        <v>35.45</v>
      </c>
      <c r="E35" s="41">
        <v>23.036315763326545</v>
      </c>
      <c r="F35" s="42">
        <v>4.02628049083412</v>
      </c>
      <c r="G35" s="43">
        <v>0.6498424437096255</v>
      </c>
      <c r="H35" s="44">
        <v>0.1135792710998249</v>
      </c>
    </row>
    <row r="36" spans="1:8" s="45" customFormat="1" ht="12.75">
      <c r="A36" s="46" t="s">
        <v>61</v>
      </c>
      <c r="B36" s="47" t="s">
        <v>62</v>
      </c>
      <c r="C36" s="48">
        <v>39364</v>
      </c>
      <c r="D36" s="50">
        <v>56.71</v>
      </c>
      <c r="E36" s="41">
        <v>40.66728482877756</v>
      </c>
      <c r="F36" s="42">
        <v>6.571486637536836</v>
      </c>
      <c r="G36" s="43">
        <v>0.7171193682575208</v>
      </c>
      <c r="H36" s="44">
        <v>0.11588037819255638</v>
      </c>
    </row>
    <row r="37" spans="1:8" s="45" customFormat="1" ht="12.75">
      <c r="A37" s="46" t="s">
        <v>63</v>
      </c>
      <c r="B37" s="47" t="s">
        <v>64</v>
      </c>
      <c r="C37" s="48">
        <v>37749</v>
      </c>
      <c r="D37" s="50">
        <v>52.23</v>
      </c>
      <c r="E37" s="41">
        <v>36.669686614214946</v>
      </c>
      <c r="F37" s="42">
        <v>6.303504728602082</v>
      </c>
      <c r="G37" s="43">
        <v>0.7021404916044582</v>
      </c>
      <c r="H37" s="44">
        <v>0.1206976747724913</v>
      </c>
    </row>
    <row r="38" spans="1:8" s="45" customFormat="1" ht="12.75">
      <c r="A38" s="46" t="s">
        <v>65</v>
      </c>
      <c r="B38" s="47" t="s">
        <v>27</v>
      </c>
      <c r="C38" s="48">
        <v>37608</v>
      </c>
      <c r="D38" s="50">
        <v>49.75</v>
      </c>
      <c r="E38" s="41">
        <v>33.96229525632844</v>
      </c>
      <c r="F38" s="42">
        <v>7.655445649861732</v>
      </c>
      <c r="G38" s="43">
        <v>0.6825993687345083</v>
      </c>
      <c r="H38" s="44">
        <v>0.15386481769082527</v>
      </c>
    </row>
    <row r="39" spans="1:8" s="45" customFormat="1" ht="12.75">
      <c r="A39" s="46" t="s">
        <v>66</v>
      </c>
      <c r="B39" s="47" t="s">
        <v>67</v>
      </c>
      <c r="C39" s="48">
        <v>37128</v>
      </c>
      <c r="D39" s="50">
        <v>29.89</v>
      </c>
      <c r="E39" s="41">
        <v>17.65662034044387</v>
      </c>
      <c r="F39" s="42">
        <v>4.097500538677009</v>
      </c>
      <c r="G39" s="43">
        <v>0.5907199420413136</v>
      </c>
      <c r="H39" s="44">
        <v>0.13708599007349365</v>
      </c>
    </row>
    <row r="40" spans="1:8" s="45" customFormat="1" ht="12.75">
      <c r="A40" s="46" t="s">
        <v>68</v>
      </c>
      <c r="B40" s="47" t="s">
        <v>69</v>
      </c>
      <c r="C40" s="48">
        <v>36273</v>
      </c>
      <c r="D40" s="50">
        <v>24.74</v>
      </c>
      <c r="E40" s="41">
        <v>17.77594905301464</v>
      </c>
      <c r="F40" s="42">
        <v>2.5325172993686764</v>
      </c>
      <c r="G40" s="43">
        <v>0.7184464396740184</v>
      </c>
      <c r="H40" s="44">
        <v>0.10235616853524447</v>
      </c>
    </row>
    <row r="41" spans="1:8" s="45" customFormat="1" ht="12.75">
      <c r="A41" s="46" t="s">
        <v>70</v>
      </c>
      <c r="B41" s="47" t="s">
        <v>71</v>
      </c>
      <c r="C41" s="48">
        <v>35339</v>
      </c>
      <c r="D41" s="50">
        <v>82.26</v>
      </c>
      <c r="E41" s="41">
        <v>53.52129375477518</v>
      </c>
      <c r="F41" s="42">
        <v>10.055293019044116</v>
      </c>
      <c r="G41" s="43">
        <v>0.6506250012899746</v>
      </c>
      <c r="H41" s="44">
        <v>0.12223592844115343</v>
      </c>
    </row>
    <row r="42" spans="1:8" s="45" customFormat="1" ht="12.75">
      <c r="A42" s="46" t="s">
        <v>72</v>
      </c>
      <c r="B42" s="47" t="s">
        <v>73</v>
      </c>
      <c r="C42" s="48">
        <v>35296</v>
      </c>
      <c r="D42" s="51">
        <v>54.85</v>
      </c>
      <c r="E42" s="41">
        <v>35.68478014505893</v>
      </c>
      <c r="F42" s="42">
        <v>7.192968041704442</v>
      </c>
      <c r="G42" s="43">
        <v>0.6506115706406834</v>
      </c>
      <c r="H42" s="44">
        <v>0.1311435355957926</v>
      </c>
    </row>
    <row r="43" spans="1:8" s="45" customFormat="1" ht="12.75">
      <c r="A43" s="46" t="s">
        <v>74</v>
      </c>
      <c r="B43" s="47" t="s">
        <v>75</v>
      </c>
      <c r="C43" s="48">
        <v>34992</v>
      </c>
      <c r="D43" s="50">
        <v>35.62</v>
      </c>
      <c r="E43" s="41">
        <v>19.92858367626886</v>
      </c>
      <c r="F43" s="42">
        <v>9.05761316872428</v>
      </c>
      <c r="G43" s="43">
        <v>0.559408712561208</v>
      </c>
      <c r="H43" s="44">
        <v>0.2542532777995264</v>
      </c>
    </row>
    <row r="44" spans="1:8" s="45" customFormat="1" ht="12.75">
      <c r="A44" s="46" t="s">
        <v>76</v>
      </c>
      <c r="B44" s="47" t="s">
        <v>77</v>
      </c>
      <c r="C44" s="48">
        <v>34125</v>
      </c>
      <c r="D44" s="50">
        <v>54.16</v>
      </c>
      <c r="E44" s="41">
        <v>34.044102564102566</v>
      </c>
      <c r="F44" s="42">
        <v>5.690959706959707</v>
      </c>
      <c r="G44" s="43">
        <v>0.6286369337692513</v>
      </c>
      <c r="H44" s="44">
        <v>0.1050856739034682</v>
      </c>
    </row>
    <row r="45" spans="1:8" s="45" customFormat="1" ht="12.75">
      <c r="A45" s="46" t="s">
        <v>78</v>
      </c>
      <c r="B45" s="47" t="s">
        <v>79</v>
      </c>
      <c r="C45" s="48">
        <v>33924</v>
      </c>
      <c r="D45" s="50">
        <v>35.21</v>
      </c>
      <c r="E45" s="41">
        <v>16.075168022638838</v>
      </c>
      <c r="F45" s="42">
        <v>6.913247258577998</v>
      </c>
      <c r="G45" s="43">
        <v>0.4565000108823219</v>
      </c>
      <c r="H45" s="44">
        <v>0.19632127293030793</v>
      </c>
    </row>
    <row r="46" spans="1:8" s="45" customFormat="1" ht="12.75">
      <c r="A46" s="46" t="s">
        <v>80</v>
      </c>
      <c r="B46" s="47" t="s">
        <v>18</v>
      </c>
      <c r="C46" s="48">
        <v>32884</v>
      </c>
      <c r="D46" s="50">
        <v>32.34</v>
      </c>
      <c r="E46" s="41">
        <v>23.757663301301545</v>
      </c>
      <c r="F46" s="42">
        <v>4.222418197299598</v>
      </c>
      <c r="G46" s="43">
        <v>0.7345336011041786</v>
      </c>
      <c r="H46" s="44">
        <v>0.13054768916016984</v>
      </c>
    </row>
    <row r="47" spans="1:8" s="45" customFormat="1" ht="12.75">
      <c r="A47" s="46" t="s">
        <v>81</v>
      </c>
      <c r="B47" s="47" t="s">
        <v>82</v>
      </c>
      <c r="C47" s="48">
        <v>32807</v>
      </c>
      <c r="D47" s="50">
        <v>48.3</v>
      </c>
      <c r="E47" s="41">
        <v>28.129179748224463</v>
      </c>
      <c r="F47" s="42">
        <v>6.66333404456366</v>
      </c>
      <c r="G47" s="43">
        <v>0.5823909587576622</v>
      </c>
      <c r="H47" s="44">
        <v>0.13795871537921228</v>
      </c>
    </row>
    <row r="48" spans="1:8" s="45" customFormat="1" ht="12.75">
      <c r="A48" s="46" t="s">
        <v>83</v>
      </c>
      <c r="B48" s="47" t="s">
        <v>84</v>
      </c>
      <c r="C48" s="48">
        <v>32428</v>
      </c>
      <c r="D48" s="50">
        <v>31.16</v>
      </c>
      <c r="E48" s="41">
        <v>20.71388923152831</v>
      </c>
      <c r="F48" s="42">
        <v>4.108764031084248</v>
      </c>
      <c r="G48" s="43">
        <v>0.6647573033641148</v>
      </c>
      <c r="H48" s="44">
        <v>0.13185987754080075</v>
      </c>
    </row>
    <row r="49" spans="1:8" s="45" customFormat="1" ht="12.75">
      <c r="A49" s="46" t="s">
        <v>85</v>
      </c>
      <c r="B49" s="47" t="s">
        <v>86</v>
      </c>
      <c r="C49" s="48">
        <v>32247</v>
      </c>
      <c r="D49" s="50">
        <v>49.96</v>
      </c>
      <c r="E49" s="41">
        <v>31.700561292523336</v>
      </c>
      <c r="F49" s="42">
        <v>8.646354699661984</v>
      </c>
      <c r="G49" s="43">
        <v>0.6344609972523704</v>
      </c>
      <c r="H49" s="44">
        <v>0.17304976952061404</v>
      </c>
    </row>
    <row r="50" spans="1:8" s="45" customFormat="1" ht="12.75">
      <c r="A50" s="46" t="s">
        <v>87</v>
      </c>
      <c r="B50" s="47" t="s">
        <v>25</v>
      </c>
      <c r="C50" s="48">
        <v>31658</v>
      </c>
      <c r="D50" s="50">
        <v>46.46</v>
      </c>
      <c r="E50" s="41">
        <v>28.525838650578052</v>
      </c>
      <c r="F50" s="42">
        <v>5.737570282393076</v>
      </c>
      <c r="G50" s="43">
        <v>0.6139652168119422</v>
      </c>
      <c r="H50" s="44">
        <v>0.12349044757468813</v>
      </c>
    </row>
    <row r="51" spans="1:8" s="45" customFormat="1" ht="12.75">
      <c r="A51" s="46" t="s">
        <v>88</v>
      </c>
      <c r="B51" s="47" t="s">
        <v>89</v>
      </c>
      <c r="C51" s="48">
        <v>31525</v>
      </c>
      <c r="D51" s="50">
        <v>71.38</v>
      </c>
      <c r="E51" s="41">
        <v>48.903187946074546</v>
      </c>
      <c r="F51" s="42">
        <v>7.572815226011103</v>
      </c>
      <c r="G51" s="43">
        <v>0.68509756712114</v>
      </c>
      <c r="H51" s="44">
        <v>0.1061993150237502</v>
      </c>
    </row>
    <row r="52" spans="1:8" s="45" customFormat="1" ht="25.5">
      <c r="A52" s="46" t="s">
        <v>90</v>
      </c>
      <c r="B52" s="47" t="s">
        <v>91</v>
      </c>
      <c r="C52" s="48">
        <v>30385</v>
      </c>
      <c r="D52" s="50">
        <v>67.4</v>
      </c>
      <c r="E52" s="41">
        <v>46.383709066973836</v>
      </c>
      <c r="F52" s="42">
        <v>8.126773078821786</v>
      </c>
      <c r="G52" s="43">
        <v>0.6881372086130855</v>
      </c>
      <c r="H52" s="44">
        <v>0.1205667906681972</v>
      </c>
    </row>
    <row r="53" spans="1:8" s="45" customFormat="1" ht="12.75">
      <c r="A53" s="46" t="s">
        <v>92</v>
      </c>
      <c r="B53" s="47" t="s">
        <v>93</v>
      </c>
      <c r="C53" s="48">
        <v>29817</v>
      </c>
      <c r="D53" s="50">
        <v>58.49</v>
      </c>
      <c r="E53" s="41">
        <v>39.22805781936479</v>
      </c>
      <c r="F53" s="42">
        <v>7.982157829426166</v>
      </c>
      <c r="G53" s="43">
        <v>0.6706817867752758</v>
      </c>
      <c r="H53" s="44">
        <v>0.1364708877511409</v>
      </c>
    </row>
    <row r="54" spans="1:8" s="45" customFormat="1" ht="12.75">
      <c r="A54" s="46" t="s">
        <v>94</v>
      </c>
      <c r="B54" s="47" t="s">
        <v>8</v>
      </c>
      <c r="C54" s="48">
        <v>29698</v>
      </c>
      <c r="D54" s="50">
        <v>100.94</v>
      </c>
      <c r="E54" s="41">
        <v>65.56613239948818</v>
      </c>
      <c r="F54" s="42">
        <v>11.057141895077109</v>
      </c>
      <c r="G54" s="43">
        <v>0.6495273606449431</v>
      </c>
      <c r="H54" s="44">
        <v>0.1095369808856092</v>
      </c>
    </row>
    <row r="55" spans="1:8" s="45" customFormat="1" ht="12.75">
      <c r="A55" s="46" t="s">
        <v>95</v>
      </c>
      <c r="B55" s="47" t="s">
        <v>16</v>
      </c>
      <c r="C55" s="48">
        <v>29596</v>
      </c>
      <c r="D55" s="50">
        <v>34.61</v>
      </c>
      <c r="E55" s="41">
        <v>20.006385998107852</v>
      </c>
      <c r="F55" s="42">
        <v>3.5844708744424922</v>
      </c>
      <c r="G55" s="43">
        <v>0.5781151448048537</v>
      </c>
      <c r="H55" s="44">
        <v>0.10357877223917844</v>
      </c>
    </row>
    <row r="56" spans="1:8" s="45" customFormat="1" ht="12.75">
      <c r="A56" s="46" t="s">
        <v>96</v>
      </c>
      <c r="B56" s="47" t="s">
        <v>97</v>
      </c>
      <c r="C56" s="48">
        <v>28525</v>
      </c>
      <c r="D56" s="50">
        <v>27.32</v>
      </c>
      <c r="E56" s="41">
        <v>14.898965819456617</v>
      </c>
      <c r="F56" s="42">
        <v>2.7981770376862403</v>
      </c>
      <c r="G56" s="43">
        <v>0.5453942302756531</v>
      </c>
      <c r="H56" s="44">
        <v>0.10243057337918998</v>
      </c>
    </row>
    <row r="57" spans="1:8" s="45" customFormat="1" ht="12.75">
      <c r="A57" s="46" t="s">
        <v>98</v>
      </c>
      <c r="B57" s="47" t="s">
        <v>54</v>
      </c>
      <c r="C57" s="48">
        <v>27844</v>
      </c>
      <c r="D57" s="50">
        <v>78.25</v>
      </c>
      <c r="E57" s="41">
        <v>46.78821290044534</v>
      </c>
      <c r="F57" s="42">
        <v>10.131374802470908</v>
      </c>
      <c r="G57" s="43">
        <v>0.5978962102871829</v>
      </c>
      <c r="H57" s="44">
        <v>0.12946659476576752</v>
      </c>
    </row>
    <row r="58" spans="1:8" s="45" customFormat="1" ht="12.75">
      <c r="A58" s="46" t="s">
        <v>99</v>
      </c>
      <c r="B58" s="47" t="s">
        <v>100</v>
      </c>
      <c r="C58" s="48">
        <v>27780</v>
      </c>
      <c r="D58" s="50">
        <v>90.63</v>
      </c>
      <c r="E58" s="41">
        <v>56.17095032397408</v>
      </c>
      <c r="F58" s="42">
        <v>18.901259899208064</v>
      </c>
      <c r="G58" s="43">
        <v>0.6197793477185879</v>
      </c>
      <c r="H58" s="44">
        <v>0.2085528278198066</v>
      </c>
    </row>
    <row r="59" spans="1:8" s="45" customFormat="1" ht="12.75">
      <c r="A59" s="46" t="s">
        <v>101</v>
      </c>
      <c r="B59" s="47" t="s">
        <v>102</v>
      </c>
      <c r="C59" s="48">
        <v>27188</v>
      </c>
      <c r="D59" s="50">
        <v>71.89</v>
      </c>
      <c r="E59" s="41">
        <v>45.90878328674415</v>
      </c>
      <c r="F59" s="42">
        <v>14.753347064881565</v>
      </c>
      <c r="G59" s="43">
        <v>0.6386045911945825</v>
      </c>
      <c r="H59" s="44">
        <v>0.2052233689634919</v>
      </c>
    </row>
    <row r="60" spans="1:8" s="45" customFormat="1" ht="12.75">
      <c r="A60" s="46" t="s">
        <v>103</v>
      </c>
      <c r="B60" s="47" t="s">
        <v>104</v>
      </c>
      <c r="C60" s="48">
        <v>25740</v>
      </c>
      <c r="D60" s="50">
        <v>27.28</v>
      </c>
      <c r="E60" s="41">
        <v>19.775291375291374</v>
      </c>
      <c r="F60" s="42">
        <v>2.9707847707847708</v>
      </c>
      <c r="G60" s="43">
        <v>0.7248823349306827</v>
      </c>
      <c r="H60" s="44">
        <v>0.10889697453022977</v>
      </c>
    </row>
    <row r="61" spans="1:8" s="45" customFormat="1" ht="12.75">
      <c r="A61" s="46" t="s">
        <v>105</v>
      </c>
      <c r="B61" s="47" t="s">
        <v>106</v>
      </c>
      <c r="C61" s="48">
        <v>24587</v>
      </c>
      <c r="D61" s="50">
        <v>60.76</v>
      </c>
      <c r="E61" s="41">
        <v>33.088868101029</v>
      </c>
      <c r="F61" s="42">
        <v>8.655793712124293</v>
      </c>
      <c r="G61" s="43">
        <v>0.544549226605908</v>
      </c>
      <c r="H61" s="44">
        <v>0.14244989454477547</v>
      </c>
    </row>
    <row r="62" spans="1:8" s="45" customFormat="1" ht="12.75">
      <c r="A62" s="46" t="s">
        <v>107</v>
      </c>
      <c r="B62" s="47" t="s">
        <v>108</v>
      </c>
      <c r="C62" s="48">
        <v>24334</v>
      </c>
      <c r="D62" s="50">
        <v>83.56</v>
      </c>
      <c r="E62" s="41">
        <v>57.131297772663764</v>
      </c>
      <c r="F62" s="42">
        <v>9.169762472261034</v>
      </c>
      <c r="G62" s="43">
        <v>0.683749506331984</v>
      </c>
      <c r="H62" s="44">
        <v>0.10974405987658177</v>
      </c>
    </row>
    <row r="63" spans="1:8" s="45" customFormat="1" ht="12.75">
      <c r="A63" s="46" t="s">
        <v>109</v>
      </c>
      <c r="B63" s="47" t="s">
        <v>110</v>
      </c>
      <c r="C63" s="48">
        <v>24277</v>
      </c>
      <c r="D63" s="50">
        <v>35.56</v>
      </c>
      <c r="E63" s="41">
        <v>21.31235325616839</v>
      </c>
      <c r="F63" s="42">
        <v>5.3819252790707255</v>
      </c>
      <c r="G63" s="43">
        <v>0.5993482927145705</v>
      </c>
      <c r="H63" s="44">
        <v>0.15135108210515585</v>
      </c>
    </row>
    <row r="64" spans="1:8" s="45" customFormat="1" ht="12.75">
      <c r="A64" s="46" t="s">
        <v>111</v>
      </c>
      <c r="B64" s="47" t="s">
        <v>112</v>
      </c>
      <c r="C64" s="48">
        <v>24218</v>
      </c>
      <c r="D64" s="50">
        <v>40.96</v>
      </c>
      <c r="E64" s="41">
        <v>28.46382855727145</v>
      </c>
      <c r="F64" s="42">
        <v>5.265092080270873</v>
      </c>
      <c r="G64" s="43">
        <v>0.6948772563649981</v>
      </c>
      <c r="H64" s="44">
        <v>0.12853480802437836</v>
      </c>
    </row>
    <row r="65" spans="1:8" s="45" customFormat="1" ht="12.75">
      <c r="A65" s="46" t="s">
        <v>113</v>
      </c>
      <c r="B65" s="47" t="s">
        <v>114</v>
      </c>
      <c r="C65" s="48">
        <v>24181</v>
      </c>
      <c r="D65" s="50">
        <v>30.82</v>
      </c>
      <c r="E65" s="41">
        <v>18.293246763988254</v>
      </c>
      <c r="F65" s="42">
        <v>2.742028865638311</v>
      </c>
      <c r="G65" s="43">
        <v>0.5935817610906846</v>
      </c>
      <c r="H65" s="44">
        <v>0.08897372587960602</v>
      </c>
    </row>
    <row r="66" spans="1:8" s="45" customFormat="1" ht="12.75">
      <c r="A66" s="46" t="s">
        <v>115</v>
      </c>
      <c r="B66" s="47" t="s">
        <v>41</v>
      </c>
      <c r="C66" s="48">
        <v>22232</v>
      </c>
      <c r="D66" s="50">
        <v>30.6</v>
      </c>
      <c r="E66" s="41">
        <v>24.07097876934149</v>
      </c>
      <c r="F66" s="42">
        <v>3.8836362000719684</v>
      </c>
      <c r="G66" s="43">
        <v>0.670111896938612</v>
      </c>
      <c r="H66" s="44">
        <v>0.10811653510177913</v>
      </c>
    </row>
    <row r="67" spans="1:8" s="45" customFormat="1" ht="12.75">
      <c r="A67" s="46" t="s">
        <v>116</v>
      </c>
      <c r="B67" s="47" t="s">
        <v>64</v>
      </c>
      <c r="C67" s="48">
        <v>21940</v>
      </c>
      <c r="D67" s="50">
        <v>39.06</v>
      </c>
      <c r="E67" s="41">
        <v>24.568824065633546</v>
      </c>
      <c r="F67" s="42">
        <v>5.692525068368277</v>
      </c>
      <c r="G67" s="43">
        <v>0.6289510714710762</v>
      </c>
      <c r="H67" s="44">
        <v>0.14603416852771028</v>
      </c>
    </row>
    <row r="68" spans="1:8" s="45" customFormat="1" ht="12.75">
      <c r="A68" s="46" t="s">
        <v>117</v>
      </c>
      <c r="B68" s="47" t="s">
        <v>118</v>
      </c>
      <c r="C68" s="48">
        <v>21932</v>
      </c>
      <c r="D68" s="50">
        <v>75.21</v>
      </c>
      <c r="E68" s="41">
        <v>50.86987050884552</v>
      </c>
      <c r="F68" s="42">
        <v>10.798695969359839</v>
      </c>
      <c r="G68" s="43">
        <v>0.676341464301779</v>
      </c>
      <c r="H68" s="44">
        <v>0.14357429597145452</v>
      </c>
    </row>
    <row r="69" spans="1:8" s="45" customFormat="1" ht="12.75">
      <c r="A69" s="46" t="s">
        <v>119</v>
      </c>
      <c r="B69" s="47" t="s">
        <v>27</v>
      </c>
      <c r="C69" s="48">
        <v>21914</v>
      </c>
      <c r="D69" s="50">
        <v>36.04</v>
      </c>
      <c r="E69" s="41">
        <v>24.361504061330656</v>
      </c>
      <c r="F69" s="42">
        <v>5.354704754951173</v>
      </c>
      <c r="G69" s="43">
        <v>0.6759766915941339</v>
      </c>
      <c r="H69" s="44">
        <v>0.1485809577110963</v>
      </c>
    </row>
    <row r="70" spans="1:8" s="45" customFormat="1" ht="12.75">
      <c r="A70" s="46" t="s">
        <v>120</v>
      </c>
      <c r="B70" s="47" t="s">
        <v>121</v>
      </c>
      <c r="C70" s="48">
        <v>21575</v>
      </c>
      <c r="D70" s="50">
        <v>45.06</v>
      </c>
      <c r="E70" s="41">
        <v>33.85515643105446</v>
      </c>
      <c r="F70" s="42">
        <v>4.601483198146003</v>
      </c>
      <c r="G70" s="43">
        <v>0.7512913664106905</v>
      </c>
      <c r="H70" s="44">
        <v>0.10211308893199729</v>
      </c>
    </row>
    <row r="71" spans="1:8" s="45" customFormat="1" ht="12.75">
      <c r="A71" s="46" t="s">
        <v>122</v>
      </c>
      <c r="B71" s="47" t="s">
        <v>123</v>
      </c>
      <c r="C71" s="48">
        <v>21475</v>
      </c>
      <c r="D71" s="50">
        <v>50.21</v>
      </c>
      <c r="E71" s="41">
        <v>30.33792782305006</v>
      </c>
      <c r="F71" s="42">
        <v>7.014668218859138</v>
      </c>
      <c r="G71" s="43">
        <v>0.6041820260792393</v>
      </c>
      <c r="H71" s="44">
        <v>0.1396976247508877</v>
      </c>
    </row>
    <row r="72" spans="1:8" s="45" customFormat="1" ht="12.75">
      <c r="A72" s="46" t="s">
        <v>124</v>
      </c>
      <c r="B72" s="47" t="s">
        <v>8</v>
      </c>
      <c r="C72" s="48">
        <v>20591</v>
      </c>
      <c r="D72" s="50">
        <v>40.62</v>
      </c>
      <c r="E72" s="41">
        <v>28.73483560778981</v>
      </c>
      <c r="F72" s="42">
        <v>3.988344422320431</v>
      </c>
      <c r="G72" s="43">
        <v>0.7073861530552467</v>
      </c>
      <c r="H72" s="44">
        <v>0.09818394844756884</v>
      </c>
    </row>
    <row r="73" spans="1:8" s="45" customFormat="1" ht="12.75">
      <c r="A73" s="46" t="s">
        <v>125</v>
      </c>
      <c r="B73" s="47" t="s">
        <v>126</v>
      </c>
      <c r="C73" s="48">
        <v>19845</v>
      </c>
      <c r="D73" s="50">
        <v>78.72</v>
      </c>
      <c r="E73" s="41">
        <v>46.109448223733935</v>
      </c>
      <c r="F73" s="42">
        <v>9.341647770219199</v>
      </c>
      <c r="G73" s="43">
        <v>0.5857055988324831</v>
      </c>
      <c r="H73" s="44">
        <v>0.11866234821960071</v>
      </c>
    </row>
    <row r="74" spans="1:8" s="45" customFormat="1" ht="12.75">
      <c r="A74" s="46" t="s">
        <v>127</v>
      </c>
      <c r="B74" s="47" t="s">
        <v>128</v>
      </c>
      <c r="C74" s="48">
        <v>19601</v>
      </c>
      <c r="D74" s="50">
        <v>70.52</v>
      </c>
      <c r="E74" s="41">
        <v>42.65486454772716</v>
      </c>
      <c r="F74" s="42">
        <v>11.649711749400542</v>
      </c>
      <c r="G74" s="43">
        <v>0.6049033113196081</v>
      </c>
      <c r="H74" s="44">
        <v>0.16520857088284494</v>
      </c>
    </row>
    <row r="75" spans="1:8" s="45" customFormat="1" ht="12.75">
      <c r="A75" s="46" t="s">
        <v>129</v>
      </c>
      <c r="B75" s="47" t="s">
        <v>41</v>
      </c>
      <c r="C75" s="48">
        <v>19500</v>
      </c>
      <c r="D75" s="50">
        <v>47.85</v>
      </c>
      <c r="E75" s="41">
        <v>34.42174358974359</v>
      </c>
      <c r="F75" s="42">
        <v>4.634205128205128</v>
      </c>
      <c r="G75" s="43">
        <v>0.7193607435129099</v>
      </c>
      <c r="H75" s="44">
        <v>0.09684765787431786</v>
      </c>
    </row>
    <row r="76" spans="1:8" s="45" customFormat="1" ht="12.75">
      <c r="A76" s="46" t="s">
        <v>130</v>
      </c>
      <c r="B76" s="47" t="s">
        <v>14</v>
      </c>
      <c r="C76" s="48">
        <v>19396</v>
      </c>
      <c r="D76" s="50">
        <v>137.02</v>
      </c>
      <c r="E76" s="41">
        <v>86.10780573314085</v>
      </c>
      <c r="F76" s="42">
        <v>21.274438028459475</v>
      </c>
      <c r="G76" s="43">
        <v>0.6284392260567856</v>
      </c>
      <c r="H76" s="44">
        <v>0.15526689195672355</v>
      </c>
    </row>
    <row r="77" spans="1:8" s="45" customFormat="1" ht="12.75">
      <c r="A77" s="46" t="s">
        <v>131</v>
      </c>
      <c r="B77" s="47" t="s">
        <v>132</v>
      </c>
      <c r="C77" s="48">
        <v>19338</v>
      </c>
      <c r="D77" s="50">
        <v>42.45</v>
      </c>
      <c r="E77" s="41">
        <v>26.447098976109213</v>
      </c>
      <c r="F77" s="42">
        <v>7.100320612266005</v>
      </c>
      <c r="G77" s="43">
        <v>0.6230002643372505</v>
      </c>
      <c r="H77" s="44">
        <v>0.16725848163221552</v>
      </c>
    </row>
    <row r="78" spans="1:8" s="45" customFormat="1" ht="12.75">
      <c r="A78" s="46" t="s">
        <v>133</v>
      </c>
      <c r="B78" s="47" t="s">
        <v>134</v>
      </c>
      <c r="C78" s="48">
        <v>18822</v>
      </c>
      <c r="D78" s="50">
        <v>51.55</v>
      </c>
      <c r="E78" s="41">
        <v>30.30921262352566</v>
      </c>
      <c r="F78" s="42">
        <v>4.8360960578046965</v>
      </c>
      <c r="G78" s="43">
        <v>0.5880091404870598</v>
      </c>
      <c r="H78" s="44">
        <v>0.09382192541865554</v>
      </c>
    </row>
    <row r="79" spans="1:8" s="45" customFormat="1" ht="12.75">
      <c r="A79" s="46" t="s">
        <v>135</v>
      </c>
      <c r="B79" s="47" t="s">
        <v>108</v>
      </c>
      <c r="C79" s="48">
        <v>18030</v>
      </c>
      <c r="D79" s="50">
        <v>72.82</v>
      </c>
      <c r="E79" s="41">
        <v>46.41192457016084</v>
      </c>
      <c r="F79" s="42">
        <v>9.518136439267886</v>
      </c>
      <c r="G79" s="43">
        <v>0.6373482331023778</v>
      </c>
      <c r="H79" s="44">
        <v>0.13070708655540078</v>
      </c>
    </row>
    <row r="80" spans="1:8" s="45" customFormat="1" ht="12.75">
      <c r="A80" s="46" t="s">
        <v>136</v>
      </c>
      <c r="B80" s="47" t="s">
        <v>137</v>
      </c>
      <c r="C80" s="48">
        <v>17797</v>
      </c>
      <c r="D80" s="50">
        <v>49.04</v>
      </c>
      <c r="E80" s="41">
        <v>34.31623307298983</v>
      </c>
      <c r="F80" s="42">
        <v>6.712254874417036</v>
      </c>
      <c r="G80" s="43">
        <v>0.6997944362580524</v>
      </c>
      <c r="H80" s="44">
        <v>0.13687978531536962</v>
      </c>
    </row>
    <row r="81" spans="1:8" s="45" customFormat="1" ht="12.75">
      <c r="A81" s="46" t="s">
        <v>138</v>
      </c>
      <c r="B81" s="47" t="s">
        <v>82</v>
      </c>
      <c r="C81" s="48">
        <v>17240</v>
      </c>
      <c r="D81" s="50">
        <v>59.52</v>
      </c>
      <c r="E81" s="41">
        <v>43.230626450116006</v>
      </c>
      <c r="F81" s="42">
        <v>6.044025522041763</v>
      </c>
      <c r="G81" s="43">
        <v>0.7263576763056819</v>
      </c>
      <c r="H81" s="44">
        <v>0.10155125415053315</v>
      </c>
    </row>
    <row r="82" spans="1:8" s="45" customFormat="1" ht="12.75">
      <c r="A82" s="46" t="s">
        <v>139</v>
      </c>
      <c r="B82" s="47" t="s">
        <v>112</v>
      </c>
      <c r="C82" s="48">
        <v>16557</v>
      </c>
      <c r="D82" s="50">
        <v>86.64</v>
      </c>
      <c r="E82" s="41">
        <v>45.833182339795854</v>
      </c>
      <c r="F82" s="42">
        <v>9.726097723017455</v>
      </c>
      <c r="G82" s="43">
        <v>0.5289962970398626</v>
      </c>
      <c r="H82" s="44">
        <v>0.11225643556626291</v>
      </c>
    </row>
    <row r="83" spans="1:8" s="45" customFormat="1" ht="12.75">
      <c r="A83" s="46" t="s">
        <v>140</v>
      </c>
      <c r="B83" s="47" t="s">
        <v>141</v>
      </c>
      <c r="C83" s="48">
        <v>16391</v>
      </c>
      <c r="D83" s="50">
        <v>91.83</v>
      </c>
      <c r="E83" s="41">
        <v>60.1469708986639</v>
      </c>
      <c r="F83" s="42">
        <v>11.944969800500274</v>
      </c>
      <c r="G83" s="43">
        <v>0.6549836863473563</v>
      </c>
      <c r="H83" s="44">
        <v>0.1300773793982252</v>
      </c>
    </row>
    <row r="84" spans="1:8" s="45" customFormat="1" ht="12.75">
      <c r="A84" s="46" t="s">
        <v>142</v>
      </c>
      <c r="B84" s="47" t="s">
        <v>143</v>
      </c>
      <c r="C84" s="48">
        <v>15936</v>
      </c>
      <c r="D84" s="50">
        <v>81.91</v>
      </c>
      <c r="E84" s="41">
        <v>53.1636546184739</v>
      </c>
      <c r="F84" s="42">
        <v>10.68988453815261</v>
      </c>
      <c r="G84" s="43">
        <v>0.649083317372151</v>
      </c>
      <c r="H84" s="44">
        <v>0.13051446083125837</v>
      </c>
    </row>
    <row r="85" spans="1:8" s="45" customFormat="1" ht="12.75">
      <c r="A85" s="46" t="s">
        <v>144</v>
      </c>
      <c r="B85" s="47" t="s">
        <v>145</v>
      </c>
      <c r="C85" s="48">
        <v>15901</v>
      </c>
      <c r="D85" s="50">
        <v>22.53</v>
      </c>
      <c r="E85" s="41">
        <v>17.047041066599586</v>
      </c>
      <c r="F85" s="42">
        <v>2.3820514433054525</v>
      </c>
      <c r="G85" s="43">
        <v>0.7564759464844862</v>
      </c>
      <c r="H85" s="44">
        <v>0.10570541908764644</v>
      </c>
    </row>
    <row r="86" spans="1:8" s="45" customFormat="1" ht="12.75">
      <c r="A86" s="46" t="s">
        <v>146</v>
      </c>
      <c r="B86" s="47" t="s">
        <v>147</v>
      </c>
      <c r="C86" s="48">
        <v>15323</v>
      </c>
      <c r="D86" s="50">
        <v>66.87</v>
      </c>
      <c r="E86" s="41">
        <v>41.600926711479474</v>
      </c>
      <c r="F86" s="42">
        <v>8.999282124910266</v>
      </c>
      <c r="G86" s="43">
        <v>0.622148025028377</v>
      </c>
      <c r="H86" s="44">
        <v>0.13458559804488984</v>
      </c>
    </row>
    <row r="87" spans="1:8" s="45" customFormat="1" ht="12.75">
      <c r="A87" s="46" t="s">
        <v>148</v>
      </c>
      <c r="B87" s="47" t="s">
        <v>149</v>
      </c>
      <c r="C87" s="48">
        <v>15242</v>
      </c>
      <c r="D87" s="51">
        <v>37.11</v>
      </c>
      <c r="E87" s="41">
        <v>18.4681144206797</v>
      </c>
      <c r="F87" s="42">
        <v>6.773848576302322</v>
      </c>
      <c r="G87" s="43">
        <v>0.49762317672286543</v>
      </c>
      <c r="H87" s="44">
        <v>0.18252128887639635</v>
      </c>
    </row>
    <row r="88" spans="1:8" s="45" customFormat="1" ht="12.75">
      <c r="A88" s="46" t="s">
        <v>150</v>
      </c>
      <c r="B88" s="47" t="s">
        <v>151</v>
      </c>
      <c r="C88" s="48">
        <v>15014</v>
      </c>
      <c r="D88" s="50">
        <v>33.91</v>
      </c>
      <c r="E88" s="41">
        <v>21.90435593446117</v>
      </c>
      <c r="F88" s="42">
        <v>4.221126948181697</v>
      </c>
      <c r="G88" s="43">
        <v>0.6460479479503076</v>
      </c>
      <c r="H88" s="44">
        <v>0.12449808663947888</v>
      </c>
    </row>
    <row r="89" spans="1:8" s="45" customFormat="1" ht="12.75">
      <c r="A89" s="46" t="s">
        <v>152</v>
      </c>
      <c r="B89" s="47" t="s">
        <v>153</v>
      </c>
      <c r="C89" s="48">
        <v>14437</v>
      </c>
      <c r="D89" s="50">
        <v>49.65</v>
      </c>
      <c r="E89" s="41">
        <v>28.866384983029715</v>
      </c>
      <c r="F89" s="42">
        <v>5.32901572348826</v>
      </c>
      <c r="G89" s="43">
        <v>0.5814145562909473</v>
      </c>
      <c r="H89" s="44">
        <v>0.10733478799513377</v>
      </c>
    </row>
    <row r="90" spans="1:8" s="45" customFormat="1" ht="12.75">
      <c r="A90" s="46" t="s">
        <v>154</v>
      </c>
      <c r="B90" s="47" t="s">
        <v>155</v>
      </c>
      <c r="C90" s="48">
        <v>13665</v>
      </c>
      <c r="D90" s="50">
        <v>84.71</v>
      </c>
      <c r="E90" s="41">
        <v>58.747530186608124</v>
      </c>
      <c r="F90" s="42">
        <v>6.981997804610319</v>
      </c>
      <c r="G90" s="43">
        <v>0.6934836542814</v>
      </c>
      <c r="H90" s="44">
        <v>0.08241880699232558</v>
      </c>
    </row>
    <row r="91" spans="1:8" s="45" customFormat="1" ht="12.75">
      <c r="A91" s="46" t="s">
        <v>156</v>
      </c>
      <c r="B91" s="47" t="s">
        <v>49</v>
      </c>
      <c r="C91" s="48">
        <v>12973</v>
      </c>
      <c r="D91" s="50">
        <v>58.88</v>
      </c>
      <c r="E91" s="41">
        <v>32.72373390888769</v>
      </c>
      <c r="F91" s="42">
        <v>9.098126878902336</v>
      </c>
      <c r="G91" s="43">
        <v>0.5557708395245657</v>
      </c>
      <c r="H91" s="44">
        <v>0.1545200687570449</v>
      </c>
    </row>
    <row r="92" spans="1:8" s="45" customFormat="1" ht="12.75">
      <c r="A92" s="46" t="s">
        <v>157</v>
      </c>
      <c r="B92" s="47" t="s">
        <v>158</v>
      </c>
      <c r="C92" s="48">
        <v>12845</v>
      </c>
      <c r="D92" s="50">
        <v>40.43</v>
      </c>
      <c r="E92" s="41">
        <v>24.198053717399766</v>
      </c>
      <c r="F92" s="42">
        <v>4.596029583495524</v>
      </c>
      <c r="G92" s="43">
        <v>0.5985038558926319</v>
      </c>
      <c r="H92" s="44">
        <v>0.11367614352970626</v>
      </c>
    </row>
    <row r="93" spans="1:8" s="45" customFormat="1" ht="12.75">
      <c r="A93" s="46" t="s">
        <v>159</v>
      </c>
      <c r="B93" s="47" t="s">
        <v>54</v>
      </c>
      <c r="C93" s="48">
        <v>12167</v>
      </c>
      <c r="D93" s="50">
        <v>58.89</v>
      </c>
      <c r="E93" s="41">
        <v>40.00139722199392</v>
      </c>
      <c r="F93" s="42">
        <v>5.224788361962686</v>
      </c>
      <c r="G93" s="43">
        <v>0.6792833356129778</v>
      </c>
      <c r="H93" s="44">
        <v>0.08872469245735437</v>
      </c>
    </row>
    <row r="94" spans="1:8" s="45" customFormat="1" ht="12.75">
      <c r="A94" s="46" t="s">
        <v>160</v>
      </c>
      <c r="B94" s="47" t="s">
        <v>77</v>
      </c>
      <c r="C94" s="48">
        <v>12009</v>
      </c>
      <c r="D94" s="50">
        <v>32.22</v>
      </c>
      <c r="E94" s="41">
        <v>17.778166375218586</v>
      </c>
      <c r="F94" s="42">
        <v>4.383462403197602</v>
      </c>
      <c r="G94" s="43">
        <v>0.5517499812635839</v>
      </c>
      <c r="H94" s="44">
        <v>0.1360418868733961</v>
      </c>
    </row>
    <row r="95" spans="1:8" s="45" customFormat="1" ht="12.75">
      <c r="A95" s="46" t="s">
        <v>161</v>
      </c>
      <c r="B95" s="47" t="s">
        <v>162</v>
      </c>
      <c r="C95" s="48">
        <v>11864</v>
      </c>
      <c r="D95" s="50">
        <v>43.74</v>
      </c>
      <c r="E95" s="41">
        <v>29.474629130141604</v>
      </c>
      <c r="F95" s="42">
        <v>4.44335805799056</v>
      </c>
      <c r="G95" s="43">
        <v>0.6738356296367666</v>
      </c>
      <c r="H95" s="44">
        <v>0.10158204065902303</v>
      </c>
    </row>
    <row r="96" spans="1:8" s="45" customFormat="1" ht="12.75">
      <c r="A96" s="46" t="s">
        <v>163</v>
      </c>
      <c r="B96" s="47" t="s">
        <v>4</v>
      </c>
      <c r="C96" s="48">
        <v>11812</v>
      </c>
      <c r="D96" s="50">
        <v>81.72</v>
      </c>
      <c r="E96" s="41">
        <v>47.37707416186929</v>
      </c>
      <c r="F96" s="42">
        <v>11.586945479173721</v>
      </c>
      <c r="G96" s="43">
        <v>0.5797846494622453</v>
      </c>
      <c r="H96" s="44">
        <v>0.14179712955739487</v>
      </c>
    </row>
    <row r="97" spans="1:8" s="45" customFormat="1" ht="12.75">
      <c r="A97" s="46" t="s">
        <v>164</v>
      </c>
      <c r="B97" s="47" t="s">
        <v>165</v>
      </c>
      <c r="C97" s="48">
        <v>11509</v>
      </c>
      <c r="D97" s="50">
        <v>30</v>
      </c>
      <c r="E97" s="41">
        <v>16.756364584238423</v>
      </c>
      <c r="F97" s="42">
        <v>4.6270744634633765</v>
      </c>
      <c r="G97" s="43">
        <v>0.5586280013556612</v>
      </c>
      <c r="H97" s="44">
        <v>0.1542586010619346</v>
      </c>
    </row>
    <row r="98" spans="1:8" s="45" customFormat="1" ht="12.75">
      <c r="A98" s="46" t="s">
        <v>166</v>
      </c>
      <c r="B98" s="47" t="s">
        <v>167</v>
      </c>
      <c r="C98" s="48">
        <v>11417</v>
      </c>
      <c r="D98" s="50">
        <v>38.52</v>
      </c>
      <c r="E98" s="41">
        <v>28.282648681790313</v>
      </c>
      <c r="F98" s="42">
        <v>3.41771043181221</v>
      </c>
      <c r="G98" s="43">
        <v>0.7342041837198726</v>
      </c>
      <c r="H98" s="44">
        <v>0.08872214643019555</v>
      </c>
    </row>
    <row r="99" spans="1:8" s="45" customFormat="1" ht="12.75">
      <c r="A99" s="46" t="s">
        <v>168</v>
      </c>
      <c r="B99" s="47" t="s">
        <v>39</v>
      </c>
      <c r="C99" s="48">
        <v>11415</v>
      </c>
      <c r="D99" s="50">
        <v>52.44</v>
      </c>
      <c r="E99" s="41">
        <v>32.95637319316688</v>
      </c>
      <c r="F99" s="42">
        <v>7.003328953131844</v>
      </c>
      <c r="G99" s="43">
        <v>0.6284467119044994</v>
      </c>
      <c r="H99" s="44">
        <v>0.13354682650255423</v>
      </c>
    </row>
    <row r="100" spans="1:8" s="45" customFormat="1" ht="12.75">
      <c r="A100" s="46" t="s">
        <v>169</v>
      </c>
      <c r="B100" s="47" t="s">
        <v>170</v>
      </c>
      <c r="C100" s="48">
        <v>11347</v>
      </c>
      <c r="D100" s="50">
        <v>41.78</v>
      </c>
      <c r="E100" s="41">
        <v>21.2212919714462</v>
      </c>
      <c r="F100" s="42">
        <v>7.533444963426456</v>
      </c>
      <c r="G100" s="43">
        <v>0.5078701545768803</v>
      </c>
      <c r="H100" s="44">
        <v>0.1816241434365463</v>
      </c>
    </row>
    <row r="101" spans="1:8" s="45" customFormat="1" ht="12.75">
      <c r="A101" s="46" t="s">
        <v>171</v>
      </c>
      <c r="B101" s="47" t="s">
        <v>172</v>
      </c>
      <c r="C101" s="48">
        <v>11123</v>
      </c>
      <c r="D101" s="50">
        <v>164.46</v>
      </c>
      <c r="E101" s="41">
        <v>34.36429020947586</v>
      </c>
      <c r="F101" s="42">
        <v>2.555245886901016</v>
      </c>
      <c r="G101" s="43">
        <v>0.20895244977961358</v>
      </c>
      <c r="H101" s="44">
        <v>0.015537201106223354</v>
      </c>
    </row>
    <row r="102" spans="1:8" s="45" customFormat="1" ht="12.75">
      <c r="A102" s="46" t="s">
        <v>173</v>
      </c>
      <c r="B102" s="47" t="s">
        <v>47</v>
      </c>
      <c r="C102" s="48">
        <v>11005</v>
      </c>
      <c r="D102" s="50">
        <v>32.12</v>
      </c>
      <c r="E102" s="41">
        <v>21.475329395729215</v>
      </c>
      <c r="F102" s="42">
        <v>3.7946388005452065</v>
      </c>
      <c r="G102" s="43">
        <v>0.6686698241861465</v>
      </c>
      <c r="H102" s="44">
        <v>0.11815234182694756</v>
      </c>
    </row>
    <row r="103" spans="1:8" s="45" customFormat="1" ht="12.75">
      <c r="A103" s="46" t="s">
        <v>174</v>
      </c>
      <c r="B103" s="47" t="s">
        <v>175</v>
      </c>
      <c r="C103" s="48">
        <v>10852</v>
      </c>
      <c r="D103" s="50">
        <v>60.46</v>
      </c>
      <c r="E103" s="41">
        <v>35.15047917434574</v>
      </c>
      <c r="F103" s="42">
        <v>7.519996314043494</v>
      </c>
      <c r="G103" s="43">
        <v>0.5813919460816366</v>
      </c>
      <c r="H103" s="44">
        <v>0.12438138523981752</v>
      </c>
    </row>
    <row r="104" spans="1:8" s="45" customFormat="1" ht="12.75">
      <c r="A104" s="46" t="s">
        <v>176</v>
      </c>
      <c r="B104" s="47" t="s">
        <v>177</v>
      </c>
      <c r="C104" s="48">
        <v>10713</v>
      </c>
      <c r="D104" s="50">
        <v>17.1</v>
      </c>
      <c r="E104" s="41">
        <v>11.263884999533277</v>
      </c>
      <c r="F104" s="42">
        <v>2.661626061794082</v>
      </c>
      <c r="G104" s="43">
        <v>0.6586143282865221</v>
      </c>
      <c r="H104" s="44">
        <v>0.1556288137628399</v>
      </c>
    </row>
    <row r="105" spans="1:8" s="45" customFormat="1" ht="12.75">
      <c r="A105" s="38" t="s">
        <v>178</v>
      </c>
      <c r="B105" s="39" t="s">
        <v>179</v>
      </c>
      <c r="C105" s="40">
        <v>10698</v>
      </c>
      <c r="D105" s="50">
        <v>74.76</v>
      </c>
      <c r="E105" s="41">
        <v>52.01103009908394</v>
      </c>
      <c r="F105" s="42">
        <v>11.007478033277248</v>
      </c>
      <c r="G105" s="43">
        <v>0.695692292688538</v>
      </c>
      <c r="H105" s="44">
        <v>0.14842104078649762</v>
      </c>
    </row>
    <row r="106" spans="1:8" s="45" customFormat="1" ht="12.75">
      <c r="A106" s="46" t="s">
        <v>180</v>
      </c>
      <c r="B106" s="47" t="s">
        <v>181</v>
      </c>
      <c r="C106" s="48">
        <v>10666</v>
      </c>
      <c r="D106" s="50">
        <v>82.82</v>
      </c>
      <c r="E106" s="41">
        <v>49.97637352334521</v>
      </c>
      <c r="F106" s="42">
        <v>12.167541721357585</v>
      </c>
      <c r="G106" s="43">
        <v>0.6034296167831155</v>
      </c>
      <c r="H106" s="44">
        <v>0.14691452221281373</v>
      </c>
    </row>
    <row r="107" spans="1:8" s="45" customFormat="1" ht="12.75">
      <c r="A107" s="46" t="s">
        <v>182</v>
      </c>
      <c r="B107" s="47" t="s">
        <v>183</v>
      </c>
      <c r="C107" s="48">
        <v>10613</v>
      </c>
      <c r="D107" s="50">
        <v>26.72</v>
      </c>
      <c r="E107" s="41">
        <v>18.074813907471967</v>
      </c>
      <c r="F107" s="42">
        <v>3.541976820880053</v>
      </c>
      <c r="G107" s="43">
        <v>0.6764081552056079</v>
      </c>
      <c r="H107" s="44">
        <v>0.13255030007263802</v>
      </c>
    </row>
    <row r="108" spans="1:8" s="45" customFormat="1" ht="12.75">
      <c r="A108" s="46" t="s">
        <v>184</v>
      </c>
      <c r="B108" s="47" t="s">
        <v>185</v>
      </c>
      <c r="C108" s="48">
        <v>10561</v>
      </c>
      <c r="D108" s="50">
        <v>51.82</v>
      </c>
      <c r="E108" s="41">
        <v>34.278098664899154</v>
      </c>
      <c r="F108" s="42">
        <v>6.741880503740176</v>
      </c>
      <c r="G108" s="43">
        <v>0.661467060124067</v>
      </c>
      <c r="H108" s="44">
        <v>0.13009857752359374</v>
      </c>
    </row>
    <row r="109" spans="1:8" s="45" customFormat="1" ht="12.75">
      <c r="A109" s="46" t="s">
        <v>186</v>
      </c>
      <c r="B109" s="47" t="s">
        <v>187</v>
      </c>
      <c r="C109" s="48">
        <v>10383</v>
      </c>
      <c r="D109" s="50">
        <v>60.26</v>
      </c>
      <c r="E109" s="41">
        <v>35.0735818164307</v>
      </c>
      <c r="F109" s="42">
        <v>11.327265722816142</v>
      </c>
      <c r="G109" s="43">
        <v>0.5820855204690327</v>
      </c>
      <c r="H109" s="44">
        <v>0.1879887089452518</v>
      </c>
    </row>
    <row r="110" spans="1:8" s="45" customFormat="1" ht="12.75">
      <c r="A110" s="46" t="s">
        <v>188</v>
      </c>
      <c r="B110" s="47" t="s">
        <v>18</v>
      </c>
      <c r="C110" s="48">
        <v>10368</v>
      </c>
      <c r="D110" s="50">
        <v>50.53</v>
      </c>
      <c r="E110" s="41">
        <v>33.68798225308642</v>
      </c>
      <c r="F110" s="42">
        <v>4.957851080246914</v>
      </c>
      <c r="G110" s="43">
        <v>0.6667334780276523</v>
      </c>
      <c r="H110" s="44">
        <v>0.09812298253551024</v>
      </c>
    </row>
    <row r="111" spans="1:8" s="45" customFormat="1" ht="12.75">
      <c r="A111" s="46" t="s">
        <v>189</v>
      </c>
      <c r="B111" s="47" t="s">
        <v>175</v>
      </c>
      <c r="C111" s="48">
        <v>10307</v>
      </c>
      <c r="D111" s="50">
        <v>36.16</v>
      </c>
      <c r="E111" s="41">
        <v>23.032890268749394</v>
      </c>
      <c r="F111" s="42">
        <v>3.7948966721645485</v>
      </c>
      <c r="G111" s="43">
        <v>0.6369683098874975</v>
      </c>
      <c r="H111" s="44">
        <v>0.10494683434262671</v>
      </c>
    </row>
    <row r="112" spans="1:8" s="45" customFormat="1" ht="12.75">
      <c r="A112" s="46" t="s">
        <v>190</v>
      </c>
      <c r="B112" s="47" t="s">
        <v>191</v>
      </c>
      <c r="C112" s="48">
        <v>10176</v>
      </c>
      <c r="D112" s="50">
        <v>36.37</v>
      </c>
      <c r="E112" s="41">
        <v>26.026631289308177</v>
      </c>
      <c r="F112" s="42">
        <v>3.200668238993711</v>
      </c>
      <c r="G112" s="43">
        <v>0.7155570925655248</v>
      </c>
      <c r="H112" s="44">
        <v>0.08799682271220419</v>
      </c>
    </row>
    <row r="113" spans="1:8" s="45" customFormat="1" ht="12.75">
      <c r="A113" s="46" t="s">
        <v>192</v>
      </c>
      <c r="B113" s="47" t="s">
        <v>27</v>
      </c>
      <c r="C113" s="48">
        <v>10082</v>
      </c>
      <c r="D113" s="50">
        <v>120.55</v>
      </c>
      <c r="E113" s="41">
        <v>77.5613965483039</v>
      </c>
      <c r="F113" s="42">
        <v>10.599285855980956</v>
      </c>
      <c r="G113" s="43">
        <v>0.643380773958503</v>
      </c>
      <c r="H113" s="44">
        <v>0.087922304663267</v>
      </c>
    </row>
    <row r="114" spans="1:8" s="45" customFormat="1" ht="12.75">
      <c r="A114" s="46" t="s">
        <v>193</v>
      </c>
      <c r="B114" s="47" t="s">
        <v>86</v>
      </c>
      <c r="C114" s="48">
        <v>9642</v>
      </c>
      <c r="D114" s="50">
        <v>32.85</v>
      </c>
      <c r="E114" s="41">
        <v>18.097179008504458</v>
      </c>
      <c r="F114" s="42">
        <v>7.378241028832193</v>
      </c>
      <c r="G114" s="43">
        <v>0.5508994702312924</v>
      </c>
      <c r="H114" s="44">
        <v>0.22460235775489198</v>
      </c>
    </row>
    <row r="115" spans="1:8" s="45" customFormat="1" ht="12.75">
      <c r="A115" s="46" t="s">
        <v>194</v>
      </c>
      <c r="B115" s="47" t="s">
        <v>170</v>
      </c>
      <c r="C115" s="48">
        <v>9605</v>
      </c>
      <c r="D115" s="50">
        <v>103.87</v>
      </c>
      <c r="E115" s="41">
        <v>71.99458615304529</v>
      </c>
      <c r="F115" s="42">
        <v>10.166892243623114</v>
      </c>
      <c r="G115" s="43">
        <v>0.6931201975795701</v>
      </c>
      <c r="H115" s="44">
        <v>0.09788067043944214</v>
      </c>
    </row>
    <row r="116" spans="1:8" s="45" customFormat="1" ht="12.75">
      <c r="A116" s="46" t="s">
        <v>195</v>
      </c>
      <c r="B116" s="47" t="s">
        <v>196</v>
      </c>
      <c r="C116" s="48">
        <v>9235</v>
      </c>
      <c r="D116" s="50">
        <v>70.14</v>
      </c>
      <c r="E116" s="41">
        <v>45.83984840281538</v>
      </c>
      <c r="F116" s="42">
        <v>9.639848402815376</v>
      </c>
      <c r="G116" s="43">
        <v>0.6535699784320719</v>
      </c>
      <c r="H116" s="44">
        <v>0.1374418924197301</v>
      </c>
    </row>
    <row r="117" spans="1:8" s="45" customFormat="1" ht="12.75">
      <c r="A117" s="46" t="s">
        <v>197</v>
      </c>
      <c r="B117" s="47" t="s">
        <v>155</v>
      </c>
      <c r="C117" s="48">
        <v>9175</v>
      </c>
      <c r="D117" s="50">
        <v>70.85</v>
      </c>
      <c r="E117" s="41">
        <v>47.17929155313352</v>
      </c>
      <c r="F117" s="42">
        <v>6.044468664850136</v>
      </c>
      <c r="G117" s="43">
        <v>0.6659292579966278</v>
      </c>
      <c r="H117" s="44">
        <v>0.08531684983939054</v>
      </c>
    </row>
    <row r="118" spans="1:8" s="45" customFormat="1" ht="12.75">
      <c r="A118" s="46" t="s">
        <v>198</v>
      </c>
      <c r="B118" s="47" t="s">
        <v>93</v>
      </c>
      <c r="C118" s="48">
        <v>9126</v>
      </c>
      <c r="D118" s="50">
        <v>56.82</v>
      </c>
      <c r="E118" s="41">
        <v>34.784133245671704</v>
      </c>
      <c r="F118" s="42">
        <v>8.353714661406968</v>
      </c>
      <c r="G118" s="43">
        <v>0.612168546909652</v>
      </c>
      <c r="H118" s="44">
        <v>0.14701764535724618</v>
      </c>
    </row>
    <row r="119" spans="1:8" s="45" customFormat="1" ht="12.75">
      <c r="A119" s="46" t="s">
        <v>199</v>
      </c>
      <c r="B119" s="47" t="s">
        <v>200</v>
      </c>
      <c r="C119" s="48">
        <v>9119</v>
      </c>
      <c r="D119" s="50">
        <v>35.54</v>
      </c>
      <c r="E119" s="41">
        <v>20.212632964140806</v>
      </c>
      <c r="F119" s="42">
        <v>5.50498958219103</v>
      </c>
      <c r="G119" s="43">
        <v>0.5686646551032624</v>
      </c>
      <c r="H119" s="44">
        <v>0.15487804125556112</v>
      </c>
    </row>
    <row r="120" spans="1:8" s="45" customFormat="1" ht="12.75">
      <c r="A120" s="46" t="s">
        <v>201</v>
      </c>
      <c r="B120" s="47" t="s">
        <v>128</v>
      </c>
      <c r="C120" s="48">
        <v>8902</v>
      </c>
      <c r="D120" s="50">
        <v>66.97</v>
      </c>
      <c r="E120" s="41">
        <v>43.3823859806785</v>
      </c>
      <c r="F120" s="42">
        <v>13.056953493596945</v>
      </c>
      <c r="G120" s="43">
        <v>0.6478241469199878</v>
      </c>
      <c r="H120" s="44">
        <v>0.19497797475064332</v>
      </c>
    </row>
    <row r="121" spans="1:8" s="45" customFormat="1" ht="12.75">
      <c r="A121" s="46" t="s">
        <v>202</v>
      </c>
      <c r="B121" s="47" t="s">
        <v>41</v>
      </c>
      <c r="C121" s="48">
        <v>8786</v>
      </c>
      <c r="D121" s="50">
        <v>84.93</v>
      </c>
      <c r="E121" s="41">
        <v>56.19121329387662</v>
      </c>
      <c r="F121" s="42">
        <v>9.57227407238789</v>
      </c>
      <c r="G121" s="43">
        <v>0.6616525230648819</v>
      </c>
      <c r="H121" s="44">
        <v>0.11271369525943636</v>
      </c>
    </row>
    <row r="122" spans="1:8" s="45" customFormat="1" ht="12.75">
      <c r="A122" s="46" t="s">
        <v>203</v>
      </c>
      <c r="B122" s="47" t="s">
        <v>71</v>
      </c>
      <c r="C122" s="48">
        <v>8664</v>
      </c>
      <c r="D122" s="50">
        <v>12.19</v>
      </c>
      <c r="E122" s="41">
        <v>6.562096029547553</v>
      </c>
      <c r="F122" s="42">
        <v>2.0132733148661126</v>
      </c>
      <c r="G122" s="43">
        <v>0.5384309417380104</v>
      </c>
      <c r="H122" s="44">
        <v>0.1651924388211228</v>
      </c>
    </row>
    <row r="123" spans="1:8" s="45" customFormat="1" ht="12.75">
      <c r="A123" s="46" t="s">
        <v>204</v>
      </c>
      <c r="B123" s="47" t="s">
        <v>205</v>
      </c>
      <c r="C123" s="48">
        <v>8622</v>
      </c>
      <c r="D123" s="50">
        <v>40.35</v>
      </c>
      <c r="E123" s="41">
        <v>29.660867548132686</v>
      </c>
      <c r="F123" s="42">
        <v>4.633611691022964</v>
      </c>
      <c r="G123" s="43">
        <v>0.7350383131851392</v>
      </c>
      <c r="H123" s="44">
        <v>0.11482746132753893</v>
      </c>
    </row>
    <row r="124" spans="1:8" s="45" customFormat="1" ht="12.75">
      <c r="A124" s="46" t="s">
        <v>206</v>
      </c>
      <c r="B124" s="47" t="s">
        <v>207</v>
      </c>
      <c r="C124" s="48">
        <v>8471</v>
      </c>
      <c r="D124" s="51">
        <v>58.97</v>
      </c>
      <c r="E124" s="41">
        <v>52.51186400661079</v>
      </c>
      <c r="F124" s="42">
        <v>6.175894227363948</v>
      </c>
      <c r="G124" s="43">
        <v>0.8905340665896574</v>
      </c>
      <c r="H124" s="44">
        <v>0.10473526897520956</v>
      </c>
    </row>
    <row r="125" spans="1:8" s="45" customFormat="1" ht="12.75">
      <c r="A125" s="46" t="s">
        <v>208</v>
      </c>
      <c r="B125" s="47" t="s">
        <v>151</v>
      </c>
      <c r="C125" s="48">
        <v>8447</v>
      </c>
      <c r="D125" s="50">
        <v>28.61</v>
      </c>
      <c r="E125" s="41">
        <v>18.04297383686516</v>
      </c>
      <c r="F125" s="42">
        <v>2.71990055641056</v>
      </c>
      <c r="G125" s="43">
        <v>0.630727528554875</v>
      </c>
      <c r="H125" s="44">
        <v>0.09507945704353583</v>
      </c>
    </row>
    <row r="126" spans="1:8" s="45" customFormat="1" ht="12.75">
      <c r="A126" s="46" t="s">
        <v>209</v>
      </c>
      <c r="B126" s="47" t="s">
        <v>100</v>
      </c>
      <c r="C126" s="48">
        <v>8428</v>
      </c>
      <c r="D126" s="50">
        <v>60.69</v>
      </c>
      <c r="E126" s="41">
        <v>41.60678690080683</v>
      </c>
      <c r="F126" s="42">
        <v>8.265068818224965</v>
      </c>
      <c r="G126" s="43">
        <v>0.6855977586129365</v>
      </c>
      <c r="H126" s="44">
        <v>0.13619202727829058</v>
      </c>
    </row>
    <row r="127" spans="1:8" s="45" customFormat="1" ht="12.75">
      <c r="A127" s="46" t="s">
        <v>210</v>
      </c>
      <c r="B127" s="47" t="s">
        <v>162</v>
      </c>
      <c r="C127" s="48">
        <v>8291</v>
      </c>
      <c r="D127" s="50">
        <v>46.21</v>
      </c>
      <c r="E127" s="41">
        <v>27.431552285610902</v>
      </c>
      <c r="F127" s="42">
        <v>7.19298034012785</v>
      </c>
      <c r="G127" s="43">
        <v>0.5936793580687768</v>
      </c>
      <c r="H127" s="44">
        <v>0.1556719760685367</v>
      </c>
    </row>
    <row r="128" spans="1:8" s="45" customFormat="1" ht="12.75">
      <c r="A128" s="46" t="s">
        <v>211</v>
      </c>
      <c r="B128" s="47" t="s">
        <v>212</v>
      </c>
      <c r="C128" s="48">
        <v>7724</v>
      </c>
      <c r="D128" s="50">
        <v>102.29</v>
      </c>
      <c r="E128" s="41">
        <v>62.958052822371826</v>
      </c>
      <c r="F128" s="42">
        <v>22.426851372345936</v>
      </c>
      <c r="G128" s="43">
        <v>0.6154586058120065</v>
      </c>
      <c r="H128" s="44">
        <v>0.2192380173719788</v>
      </c>
    </row>
    <row r="129" spans="1:8" s="45" customFormat="1" ht="12.75">
      <c r="A129" s="46" t="s">
        <v>213</v>
      </c>
      <c r="B129" s="47" t="s">
        <v>51</v>
      </c>
      <c r="C129" s="48">
        <v>7579</v>
      </c>
      <c r="D129" s="50">
        <v>31.16</v>
      </c>
      <c r="E129" s="41">
        <v>22.23288032721995</v>
      </c>
      <c r="F129" s="42">
        <v>3.309407573558517</v>
      </c>
      <c r="G129" s="43">
        <v>0.7136117428333058</v>
      </c>
      <c r="H129" s="44">
        <v>0.10622249890948515</v>
      </c>
    </row>
    <row r="130" spans="1:8" s="45" customFormat="1" ht="12.75">
      <c r="A130" s="46" t="s">
        <v>214</v>
      </c>
      <c r="B130" s="47" t="s">
        <v>215</v>
      </c>
      <c r="C130" s="48">
        <v>7516</v>
      </c>
      <c r="D130" s="50">
        <v>65.97</v>
      </c>
      <c r="E130" s="41">
        <v>43.90886109632783</v>
      </c>
      <c r="F130" s="42">
        <v>7.318786588610963</v>
      </c>
      <c r="G130" s="43">
        <v>0.6656279434692548</v>
      </c>
      <c r="H130" s="44">
        <v>0.11094773911307157</v>
      </c>
    </row>
    <row r="131" spans="1:8" s="45" customFormat="1" ht="12.75">
      <c r="A131" s="46" t="s">
        <v>216</v>
      </c>
      <c r="B131" s="47" t="s">
        <v>27</v>
      </c>
      <c r="C131" s="48">
        <v>7503</v>
      </c>
      <c r="D131" s="50">
        <v>69.73</v>
      </c>
      <c r="E131" s="41">
        <v>42.87578302012528</v>
      </c>
      <c r="F131" s="42">
        <v>11.10848993735839</v>
      </c>
      <c r="G131" s="43">
        <v>0.6149148343613867</v>
      </c>
      <c r="H131" s="44">
        <v>0.15931546361799612</v>
      </c>
    </row>
    <row r="132" spans="1:8" s="45" customFormat="1" ht="12.75">
      <c r="A132" s="46" t="s">
        <v>217</v>
      </c>
      <c r="B132" s="47" t="s">
        <v>200</v>
      </c>
      <c r="C132" s="48">
        <v>7093</v>
      </c>
      <c r="D132" s="50">
        <v>41.49</v>
      </c>
      <c r="E132" s="41">
        <v>20.683349781474693</v>
      </c>
      <c r="F132" s="42">
        <v>3.3382207810517412</v>
      </c>
      <c r="G132" s="43">
        <v>0.49853369444435003</v>
      </c>
      <c r="H132" s="44">
        <v>0.08046160590192233</v>
      </c>
    </row>
    <row r="133" spans="1:8" s="45" customFormat="1" ht="12.75">
      <c r="A133" s="46" t="s">
        <v>218</v>
      </c>
      <c r="B133" s="47" t="s">
        <v>73</v>
      </c>
      <c r="C133" s="48">
        <v>7080</v>
      </c>
      <c r="D133" s="50">
        <v>56.6</v>
      </c>
      <c r="E133" s="41">
        <v>33.311440677966104</v>
      </c>
      <c r="F133" s="42">
        <v>13.46638418079096</v>
      </c>
      <c r="G133" s="43">
        <v>0.5885868873487947</v>
      </c>
      <c r="H133" s="44">
        <v>0.23794038887238986</v>
      </c>
    </row>
    <row r="134" spans="1:8" s="45" customFormat="1" ht="12.75">
      <c r="A134" s="46" t="s">
        <v>219</v>
      </c>
      <c r="B134" s="47" t="s">
        <v>153</v>
      </c>
      <c r="C134" s="48">
        <v>7041</v>
      </c>
      <c r="D134" s="50">
        <v>82.56</v>
      </c>
      <c r="E134" s="41">
        <v>48.914358755858544</v>
      </c>
      <c r="F134" s="42">
        <v>10.333333333333334</v>
      </c>
      <c r="G134" s="43">
        <v>0.5924907747490473</v>
      </c>
      <c r="H134" s="44">
        <v>0.12516579646816967</v>
      </c>
    </row>
    <row r="135" spans="1:8" s="45" customFormat="1" ht="12.75">
      <c r="A135" s="46" t="s">
        <v>220</v>
      </c>
      <c r="B135" s="47" t="s">
        <v>27</v>
      </c>
      <c r="C135" s="48">
        <v>6945</v>
      </c>
      <c r="D135" s="50">
        <v>44.38</v>
      </c>
      <c r="E135" s="41">
        <v>21.669258459323252</v>
      </c>
      <c r="F135" s="42">
        <v>5.90755939524838</v>
      </c>
      <c r="G135" s="43">
        <v>0.48830923580105906</v>
      </c>
      <c r="H135" s="44">
        <v>0.13312480531616655</v>
      </c>
    </row>
    <row r="136" spans="1:8" s="45" customFormat="1" ht="12.75">
      <c r="A136" s="46" t="s">
        <v>221</v>
      </c>
      <c r="B136" s="47" t="s">
        <v>112</v>
      </c>
      <c r="C136" s="48">
        <v>6761</v>
      </c>
      <c r="D136" s="50">
        <v>46.09</v>
      </c>
      <c r="E136" s="41">
        <v>27.18754622097323</v>
      </c>
      <c r="F136" s="42">
        <v>4.213577873095696</v>
      </c>
      <c r="G136" s="43">
        <v>0.5898728571520259</v>
      </c>
      <c r="H136" s="44">
        <v>0.0914196227432305</v>
      </c>
    </row>
    <row r="137" spans="1:8" s="45" customFormat="1" ht="12.75">
      <c r="A137" s="46" t="s">
        <v>222</v>
      </c>
      <c r="B137" s="47" t="s">
        <v>223</v>
      </c>
      <c r="C137" s="48">
        <v>6683</v>
      </c>
      <c r="D137" s="50">
        <v>55.21</v>
      </c>
      <c r="E137" s="41">
        <v>31.17162950770612</v>
      </c>
      <c r="F137" s="42">
        <v>6.316025736944486</v>
      </c>
      <c r="G137" s="43">
        <v>0.5646278232068757</v>
      </c>
      <c r="H137" s="44">
        <v>0.11440543595219961</v>
      </c>
    </row>
    <row r="138" spans="1:8" s="45" customFormat="1" ht="12.75">
      <c r="A138" s="46" t="s">
        <v>224</v>
      </c>
      <c r="B138" s="47" t="s">
        <v>100</v>
      </c>
      <c r="C138" s="48">
        <v>6661</v>
      </c>
      <c r="D138" s="50">
        <v>72.06</v>
      </c>
      <c r="E138" s="41">
        <v>48.63308812490617</v>
      </c>
      <c r="F138" s="42">
        <v>8.175048791472753</v>
      </c>
      <c r="G138" s="43">
        <v>0.6749346306501516</v>
      </c>
      <c r="H138" s="44">
        <v>0.11345410602856458</v>
      </c>
    </row>
    <row r="139" spans="1:8" s="45" customFormat="1" ht="12.75">
      <c r="A139" s="46" t="s">
        <v>225</v>
      </c>
      <c r="B139" s="47" t="s">
        <v>34</v>
      </c>
      <c r="C139" s="48">
        <v>6487</v>
      </c>
      <c r="D139" s="50">
        <v>52.86</v>
      </c>
      <c r="E139" s="41">
        <v>37.37135810081702</v>
      </c>
      <c r="F139" s="42">
        <v>9.37783258825343</v>
      </c>
      <c r="G139" s="43">
        <v>0.706974736737735</v>
      </c>
      <c r="H139" s="44">
        <v>0.17740566739280683</v>
      </c>
    </row>
    <row r="140" spans="1:8" s="45" customFormat="1" ht="12.75">
      <c r="A140" s="46" t="s">
        <v>226</v>
      </c>
      <c r="B140" s="47" t="s">
        <v>227</v>
      </c>
      <c r="C140" s="48">
        <v>6341</v>
      </c>
      <c r="D140" s="50">
        <v>45.06</v>
      </c>
      <c r="E140" s="41">
        <v>30.67418388266835</v>
      </c>
      <c r="F140" s="42">
        <v>5.1714240656047945</v>
      </c>
      <c r="G140" s="43">
        <v>0.6807419721760434</v>
      </c>
      <c r="H140" s="44">
        <v>0.13077609589640388</v>
      </c>
    </row>
    <row r="141" spans="1:8" s="45" customFormat="1" ht="12.75">
      <c r="A141" s="46" t="s">
        <v>228</v>
      </c>
      <c r="B141" s="47" t="s">
        <v>229</v>
      </c>
      <c r="C141" s="48">
        <v>6220</v>
      </c>
      <c r="D141" s="50">
        <v>56.35</v>
      </c>
      <c r="E141" s="41">
        <v>39.42122186495177</v>
      </c>
      <c r="F141" s="42">
        <v>6.67508038585209</v>
      </c>
      <c r="G141" s="43">
        <v>0.6996019801132716</v>
      </c>
      <c r="H141" s="44">
        <v>0.11846156040914732</v>
      </c>
    </row>
    <row r="142" spans="1:8" s="45" customFormat="1" ht="12.75">
      <c r="A142" s="46" t="s">
        <v>230</v>
      </c>
      <c r="B142" s="47" t="s">
        <v>231</v>
      </c>
      <c r="C142" s="48">
        <v>6128</v>
      </c>
      <c r="D142" s="50">
        <v>27.24</v>
      </c>
      <c r="E142" s="41">
        <v>20.39082898172324</v>
      </c>
      <c r="F142" s="42">
        <v>3.6680809399477807</v>
      </c>
      <c r="G142" s="43">
        <v>0.7484710716574722</v>
      </c>
      <c r="H142" s="44">
        <v>0.2005307073502369</v>
      </c>
    </row>
    <row r="143" spans="1:8" s="45" customFormat="1" ht="12.75">
      <c r="A143" s="46" t="s">
        <v>232</v>
      </c>
      <c r="B143" s="47" t="s">
        <v>181</v>
      </c>
      <c r="C143" s="48">
        <v>6112</v>
      </c>
      <c r="D143" s="50">
        <v>76.47</v>
      </c>
      <c r="E143" s="41">
        <v>45.12205497382199</v>
      </c>
      <c r="F143" s="42">
        <v>11.891852094240837</v>
      </c>
      <c r="G143" s="43">
        <v>0.590099603085449</v>
      </c>
      <c r="H143" s="44">
        <v>0.15551989387082624</v>
      </c>
    </row>
    <row r="144" spans="1:8" s="45" customFormat="1" ht="12.75">
      <c r="A144" s="46" t="s">
        <v>233</v>
      </c>
      <c r="B144" s="47" t="s">
        <v>234</v>
      </c>
      <c r="C144" s="48">
        <v>6031</v>
      </c>
      <c r="D144" s="50">
        <v>19.72</v>
      </c>
      <c r="E144" s="41">
        <v>9.74813463770519</v>
      </c>
      <c r="F144" s="42">
        <v>3.3596418504393966</v>
      </c>
      <c r="G144" s="43">
        <v>0.494411786966723</v>
      </c>
      <c r="H144" s="44">
        <v>0.17039634684764235</v>
      </c>
    </row>
    <row r="145" spans="1:8" s="45" customFormat="1" ht="12.75">
      <c r="A145" s="46" t="s">
        <v>235</v>
      </c>
      <c r="B145" s="47" t="s">
        <v>236</v>
      </c>
      <c r="C145" s="48">
        <v>5853</v>
      </c>
      <c r="D145" s="50">
        <v>30.74</v>
      </c>
      <c r="E145" s="41">
        <v>16.657953186400135</v>
      </c>
      <c r="F145" s="42">
        <v>5.150008542627712</v>
      </c>
      <c r="G145" s="43">
        <v>0.5419682264394268</v>
      </c>
      <c r="H145" s="44">
        <v>0.1675560595448532</v>
      </c>
    </row>
    <row r="146" spans="1:8" s="45" customFormat="1" ht="12.75">
      <c r="A146" s="46" t="s">
        <v>237</v>
      </c>
      <c r="B146" s="47" t="s">
        <v>238</v>
      </c>
      <c r="C146" s="48">
        <v>5772</v>
      </c>
      <c r="D146" s="50">
        <v>31.21</v>
      </c>
      <c r="E146" s="41">
        <v>19.43000693000693</v>
      </c>
      <c r="F146" s="42">
        <v>3.265765765765766</v>
      </c>
      <c r="G146" s="43">
        <v>0.6225298636706781</v>
      </c>
      <c r="H146" s="44">
        <v>0.10463386473644477</v>
      </c>
    </row>
    <row r="147" spans="1:8" s="45" customFormat="1" ht="12.75">
      <c r="A147" s="46" t="s">
        <v>239</v>
      </c>
      <c r="B147" s="47" t="s">
        <v>240</v>
      </c>
      <c r="C147" s="48">
        <v>5760</v>
      </c>
      <c r="D147" s="50">
        <v>45.07</v>
      </c>
      <c r="E147" s="41">
        <v>28.5265625</v>
      </c>
      <c r="F147" s="42">
        <v>5.272743055555556</v>
      </c>
      <c r="G147" s="43">
        <v>0.6329273365997966</v>
      </c>
      <c r="H147" s="44">
        <v>0.11698792024899078</v>
      </c>
    </row>
    <row r="148" spans="1:8" s="45" customFormat="1" ht="12.75">
      <c r="A148" s="46" t="s">
        <v>241</v>
      </c>
      <c r="B148" s="47" t="s">
        <v>147</v>
      </c>
      <c r="C148" s="48">
        <v>5327</v>
      </c>
      <c r="D148" s="50">
        <v>22.52</v>
      </c>
      <c r="E148" s="41">
        <v>14.300168950628871</v>
      </c>
      <c r="F148" s="42">
        <v>2.6667918152806456</v>
      </c>
      <c r="G148" s="43">
        <v>0.6349723678616976</v>
      </c>
      <c r="H148" s="44">
        <v>0.1184139235969292</v>
      </c>
    </row>
    <row r="149" spans="1:8" s="45" customFormat="1" ht="12.75">
      <c r="A149" s="46" t="s">
        <v>242</v>
      </c>
      <c r="B149" s="47" t="s">
        <v>51</v>
      </c>
      <c r="C149" s="48">
        <v>5306</v>
      </c>
      <c r="D149" s="50">
        <v>35.59</v>
      </c>
      <c r="E149" s="41">
        <v>23.315680361854504</v>
      </c>
      <c r="F149" s="42">
        <v>5.540520165849981</v>
      </c>
      <c r="G149" s="43">
        <v>0.6550444239709418</v>
      </c>
      <c r="H149" s="44">
        <v>0.15565862905190034</v>
      </c>
    </row>
    <row r="150" spans="1:8" s="45" customFormat="1" ht="12.75">
      <c r="A150" s="46" t="s">
        <v>243</v>
      </c>
      <c r="B150" s="47" t="s">
        <v>108</v>
      </c>
      <c r="C150" s="48">
        <v>5105</v>
      </c>
      <c r="D150" s="50">
        <v>113.36</v>
      </c>
      <c r="E150" s="41">
        <v>80.2615083251714</v>
      </c>
      <c r="F150" s="42">
        <v>12.258178256611165</v>
      </c>
      <c r="G150" s="43">
        <v>0.7080058128584438</v>
      </c>
      <c r="H150" s="44">
        <v>0.10813229955228548</v>
      </c>
    </row>
    <row r="151" spans="1:8" s="45" customFormat="1" ht="12.75">
      <c r="A151" s="46" t="s">
        <v>244</v>
      </c>
      <c r="B151" s="47" t="s">
        <v>8</v>
      </c>
      <c r="C151" s="48">
        <v>4997</v>
      </c>
      <c r="D151" s="50">
        <v>185.73</v>
      </c>
      <c r="E151" s="41">
        <v>130.3898339003402</v>
      </c>
      <c r="F151" s="42">
        <v>24.39263558134881</v>
      </c>
      <c r="G151" s="43">
        <v>0.7020531745817956</v>
      </c>
      <c r="H151" s="44">
        <v>0.13133636828920076</v>
      </c>
    </row>
    <row r="152" spans="1:8" s="45" customFormat="1" ht="12.75">
      <c r="A152" s="46" t="s">
        <v>245</v>
      </c>
      <c r="B152" s="47" t="s">
        <v>246</v>
      </c>
      <c r="C152" s="48">
        <v>4873</v>
      </c>
      <c r="D152" s="50">
        <v>103.5</v>
      </c>
      <c r="E152" s="41">
        <v>71.98317258362405</v>
      </c>
      <c r="F152" s="42">
        <v>10.04412066488816</v>
      </c>
      <c r="G152" s="43">
        <v>0.6573232891087625</v>
      </c>
      <c r="H152" s="44">
        <v>0.0917191364965145</v>
      </c>
    </row>
    <row r="153" spans="1:8" s="45" customFormat="1" ht="12.75">
      <c r="A153" s="46" t="s">
        <v>247</v>
      </c>
      <c r="B153" s="47" t="s">
        <v>18</v>
      </c>
      <c r="C153" s="48">
        <v>4858</v>
      </c>
      <c r="D153" s="50">
        <v>50.18</v>
      </c>
      <c r="E153" s="41">
        <v>30.623507616303005</v>
      </c>
      <c r="F153" s="42">
        <v>5.2741869081926716</v>
      </c>
      <c r="G153" s="43">
        <v>0.6102191996587311</v>
      </c>
      <c r="H153" s="44">
        <v>0.10509606392229569</v>
      </c>
    </row>
    <row r="154" spans="1:8" s="45" customFormat="1" ht="12.75">
      <c r="A154" s="46" t="s">
        <v>248</v>
      </c>
      <c r="B154" s="47" t="s">
        <v>100</v>
      </c>
      <c r="C154" s="48">
        <v>4770</v>
      </c>
      <c r="D154" s="50">
        <v>52.82</v>
      </c>
      <c r="E154" s="41">
        <v>34.14507337526206</v>
      </c>
      <c r="F154" s="42">
        <v>5.479454926624738</v>
      </c>
      <c r="G154" s="43">
        <v>0.6464919105155359</v>
      </c>
      <c r="H154" s="44">
        <v>0.10374624898782212</v>
      </c>
    </row>
    <row r="155" spans="1:8" s="45" customFormat="1" ht="12.75">
      <c r="A155" s="46" t="s">
        <v>249</v>
      </c>
      <c r="B155" s="47" t="s">
        <v>126</v>
      </c>
      <c r="C155" s="48">
        <v>4727</v>
      </c>
      <c r="D155" s="50">
        <v>29.42</v>
      </c>
      <c r="E155" s="41">
        <v>14.82843240956209</v>
      </c>
      <c r="F155" s="42">
        <v>4.679712291093717</v>
      </c>
      <c r="G155" s="43">
        <v>0.5040811776804528</v>
      </c>
      <c r="H155" s="44">
        <v>0.15908322725867116</v>
      </c>
    </row>
    <row r="156" spans="1:8" s="45" customFormat="1" ht="12.75">
      <c r="A156" s="46" t="s">
        <v>250</v>
      </c>
      <c r="B156" s="47" t="s">
        <v>12</v>
      </c>
      <c r="C156" s="48">
        <v>4704</v>
      </c>
      <c r="D156" s="50">
        <v>166.53</v>
      </c>
      <c r="E156" s="41">
        <v>101.8998724489796</v>
      </c>
      <c r="F156" s="42">
        <v>19.121598639455783</v>
      </c>
      <c r="G156" s="43">
        <v>0.6118917138666452</v>
      </c>
      <c r="H156" s="44">
        <v>0.11482200597674914</v>
      </c>
    </row>
    <row r="157" spans="1:8" s="45" customFormat="1" ht="12.75">
      <c r="A157" s="46" t="s">
        <v>251</v>
      </c>
      <c r="B157" s="47" t="s">
        <v>59</v>
      </c>
      <c r="C157" s="48">
        <v>4612</v>
      </c>
      <c r="D157" s="50">
        <v>26.27</v>
      </c>
      <c r="E157" s="41">
        <v>19.09410234171726</v>
      </c>
      <c r="F157" s="42">
        <v>2.068733738074588</v>
      </c>
      <c r="G157" s="43">
        <v>0.7269320301794588</v>
      </c>
      <c r="H157" s="44">
        <v>0.14122269733040563</v>
      </c>
    </row>
    <row r="158" spans="1:8" s="45" customFormat="1" ht="12.75">
      <c r="A158" s="46" t="s">
        <v>252</v>
      </c>
      <c r="B158" s="47" t="s">
        <v>134</v>
      </c>
      <c r="C158" s="48">
        <v>4541</v>
      </c>
      <c r="D158" s="50">
        <v>53.99</v>
      </c>
      <c r="E158" s="41">
        <v>28.61242017176833</v>
      </c>
      <c r="F158" s="42">
        <v>5.623210746531601</v>
      </c>
      <c r="G158" s="43">
        <v>0.5300066083068865</v>
      </c>
      <c r="H158" s="44">
        <v>0.10416241749814396</v>
      </c>
    </row>
    <row r="159" spans="1:8" s="45" customFormat="1" ht="12.75">
      <c r="A159" s="46" t="s">
        <v>253</v>
      </c>
      <c r="B159" s="47" t="s">
        <v>79</v>
      </c>
      <c r="C159" s="48">
        <v>4516</v>
      </c>
      <c r="D159" s="50">
        <v>41.12</v>
      </c>
      <c r="E159" s="41">
        <v>22.75863596102746</v>
      </c>
      <c r="F159" s="42">
        <v>5.187555358724535</v>
      </c>
      <c r="G159" s="43">
        <v>0.5535251697822586</v>
      </c>
      <c r="H159" s="44">
        <v>0.1261693567931753</v>
      </c>
    </row>
    <row r="160" spans="1:8" s="45" customFormat="1" ht="12.75">
      <c r="A160" s="46" t="s">
        <v>254</v>
      </c>
      <c r="B160" s="47" t="s">
        <v>25</v>
      </c>
      <c r="C160" s="48">
        <v>4384</v>
      </c>
      <c r="D160" s="50"/>
      <c r="E160" s="41"/>
      <c r="F160" s="42"/>
      <c r="G160" s="43"/>
      <c r="H160" s="44"/>
    </row>
    <row r="161" spans="1:8" s="45" customFormat="1" ht="12.75">
      <c r="A161" s="46" t="s">
        <v>255</v>
      </c>
      <c r="B161" s="47" t="s">
        <v>223</v>
      </c>
      <c r="C161" s="48">
        <v>4354</v>
      </c>
      <c r="D161" s="50">
        <v>47.48</v>
      </c>
      <c r="E161" s="41">
        <v>28.182820395039045</v>
      </c>
      <c r="F161" s="42">
        <v>6.501148369315572</v>
      </c>
      <c r="G161" s="43">
        <v>0.5936124307013555</v>
      </c>
      <c r="H161" s="44">
        <v>0.1370444188589065</v>
      </c>
    </row>
    <row r="162" spans="1:8" s="45" customFormat="1" ht="12.75">
      <c r="A162" s="46" t="s">
        <v>256</v>
      </c>
      <c r="B162" s="47" t="s">
        <v>257</v>
      </c>
      <c r="C162" s="48">
        <v>4242</v>
      </c>
      <c r="D162" s="50">
        <v>48.14</v>
      </c>
      <c r="E162" s="41">
        <v>27.577557755775576</v>
      </c>
      <c r="F162" s="42">
        <v>7.9288071664309285</v>
      </c>
      <c r="G162" s="43">
        <v>0.5728500494579216</v>
      </c>
      <c r="H162" s="44">
        <v>0.16469977572546446</v>
      </c>
    </row>
    <row r="163" spans="1:8" s="45" customFormat="1" ht="12.75">
      <c r="A163" s="46" t="s">
        <v>258</v>
      </c>
      <c r="B163" s="47" t="s">
        <v>93</v>
      </c>
      <c r="C163" s="48">
        <v>4239</v>
      </c>
      <c r="D163" s="50">
        <v>22.81</v>
      </c>
      <c r="E163" s="41">
        <v>14.071007313045529</v>
      </c>
      <c r="F163" s="42">
        <v>2.4227412125501298</v>
      </c>
      <c r="G163" s="43">
        <v>0.6168954069232281</v>
      </c>
      <c r="H163" s="44">
        <v>0.10621683955775735</v>
      </c>
    </row>
    <row r="164" spans="1:8" s="45" customFormat="1" ht="12.75">
      <c r="A164" s="46" t="s">
        <v>259</v>
      </c>
      <c r="B164" s="47" t="s">
        <v>162</v>
      </c>
      <c r="C164" s="48">
        <v>4026</v>
      </c>
      <c r="D164" s="50">
        <v>51.62</v>
      </c>
      <c r="E164" s="41">
        <v>27.84153005464481</v>
      </c>
      <c r="F164" s="42">
        <v>10.804769001490312</v>
      </c>
      <c r="G164" s="43">
        <v>0.5393064890950294</v>
      </c>
      <c r="H164" s="44">
        <v>0.20929460501056096</v>
      </c>
    </row>
    <row r="165" spans="1:8" s="45" customFormat="1" ht="12.75">
      <c r="A165" s="46" t="s">
        <v>260</v>
      </c>
      <c r="B165" s="47" t="s">
        <v>179</v>
      </c>
      <c r="C165" s="48">
        <v>3999</v>
      </c>
      <c r="D165" s="50">
        <v>72.36</v>
      </c>
      <c r="E165" s="41">
        <v>49.429357339334835</v>
      </c>
      <c r="F165" s="42">
        <v>7.717679419854964</v>
      </c>
      <c r="G165" s="43">
        <v>0.6831402582321878</v>
      </c>
      <c r="H165" s="44">
        <v>0.10666247338881363</v>
      </c>
    </row>
    <row r="166" spans="1:8" s="45" customFormat="1" ht="12.75">
      <c r="A166" s="46" t="s">
        <v>261</v>
      </c>
      <c r="B166" s="47" t="s">
        <v>128</v>
      </c>
      <c r="C166" s="48">
        <v>3850</v>
      </c>
      <c r="D166" s="50">
        <v>39.1</v>
      </c>
      <c r="E166" s="41">
        <v>27.88831168831169</v>
      </c>
      <c r="F166" s="42">
        <v>3.261038961038961</v>
      </c>
      <c r="G166" s="43">
        <v>0.713322393553059</v>
      </c>
      <c r="H166" s="44">
        <v>0.08341028826542476</v>
      </c>
    </row>
    <row r="167" spans="1:8" s="45" customFormat="1" ht="12.75">
      <c r="A167" s="46" t="s">
        <v>262</v>
      </c>
      <c r="B167" s="47" t="s">
        <v>93</v>
      </c>
      <c r="C167" s="48">
        <v>3845</v>
      </c>
      <c r="D167" s="50">
        <v>13.42</v>
      </c>
      <c r="E167" s="41">
        <v>8.944343302990898</v>
      </c>
      <c r="F167" s="42">
        <v>1.9784135240572172</v>
      </c>
      <c r="G167" s="43">
        <v>0.66631146588135</v>
      </c>
      <c r="H167" s="44">
        <v>0.14738249312202115</v>
      </c>
    </row>
    <row r="168" spans="1:8" s="45" customFormat="1" ht="12.75">
      <c r="A168" s="46" t="s">
        <v>263</v>
      </c>
      <c r="B168" s="47" t="s">
        <v>162</v>
      </c>
      <c r="C168" s="48">
        <v>3830</v>
      </c>
      <c r="D168" s="51">
        <v>40.08</v>
      </c>
      <c r="E168" s="41">
        <v>24.263185378590077</v>
      </c>
      <c r="F168" s="42">
        <v>4.389033942558747</v>
      </c>
      <c r="G168" s="43">
        <v>0.6054256899382379</v>
      </c>
      <c r="H168" s="44">
        <v>0.10951710838349882</v>
      </c>
    </row>
    <row r="169" spans="1:8" s="45" customFormat="1" ht="12.75">
      <c r="A169" s="46" t="s">
        <v>264</v>
      </c>
      <c r="B169" s="47" t="s">
        <v>100</v>
      </c>
      <c r="C169" s="48">
        <v>3817</v>
      </c>
      <c r="D169" s="50">
        <v>84.67</v>
      </c>
      <c r="E169" s="41">
        <v>60.25019648938957</v>
      </c>
      <c r="F169" s="42">
        <v>8.92769190463715</v>
      </c>
      <c r="G169" s="43">
        <v>0.7115893373764253</v>
      </c>
      <c r="H169" s="44">
        <v>0.10544115599424478</v>
      </c>
    </row>
    <row r="170" spans="1:8" s="45" customFormat="1" ht="12.75">
      <c r="A170" s="46" t="s">
        <v>265</v>
      </c>
      <c r="B170" s="47" t="s">
        <v>175</v>
      </c>
      <c r="C170" s="48">
        <v>3685</v>
      </c>
      <c r="D170" s="50">
        <v>64.09</v>
      </c>
      <c r="E170" s="41">
        <v>39.70719131614654</v>
      </c>
      <c r="F170" s="42">
        <v>8.900678426051561</v>
      </c>
      <c r="G170" s="43">
        <v>0.6195684391487344</v>
      </c>
      <c r="H170" s="44">
        <v>0.13888112598765276</v>
      </c>
    </row>
    <row r="171" spans="1:8" s="45" customFormat="1" ht="12.75">
      <c r="A171" s="46" t="s">
        <v>266</v>
      </c>
      <c r="B171" s="47" t="s">
        <v>205</v>
      </c>
      <c r="C171" s="48">
        <v>3584</v>
      </c>
      <c r="D171" s="50">
        <v>32.87</v>
      </c>
      <c r="E171" s="41">
        <v>16.851004464285715</v>
      </c>
      <c r="F171" s="42">
        <v>4.306640625</v>
      </c>
      <c r="G171" s="43">
        <v>0.512691217168373</v>
      </c>
      <c r="H171" s="44">
        <v>0.13102938929353639</v>
      </c>
    </row>
    <row r="172" spans="1:8" s="45" customFormat="1" ht="12.75">
      <c r="A172" s="46" t="s">
        <v>267</v>
      </c>
      <c r="B172" s="47" t="s">
        <v>234</v>
      </c>
      <c r="C172" s="48">
        <v>3555</v>
      </c>
      <c r="D172" s="50">
        <v>36.4</v>
      </c>
      <c r="E172" s="41">
        <v>21.758931082981714</v>
      </c>
      <c r="F172" s="42">
        <v>4.593248945147679</v>
      </c>
      <c r="G172" s="43">
        <v>0.5977404971833489</v>
      </c>
      <c r="H172" s="44">
        <v>0.1261813320557303</v>
      </c>
    </row>
    <row r="173" spans="1:8" s="45" customFormat="1" ht="12.75">
      <c r="A173" s="46" t="s">
        <v>268</v>
      </c>
      <c r="B173" s="47" t="s">
        <v>51</v>
      </c>
      <c r="C173" s="48">
        <v>3482</v>
      </c>
      <c r="D173" s="50">
        <v>76.13</v>
      </c>
      <c r="E173" s="41">
        <v>43.83687535898909</v>
      </c>
      <c r="F173" s="42">
        <v>13.272544514646755</v>
      </c>
      <c r="G173" s="43">
        <v>0.5757979275197761</v>
      </c>
      <c r="H173" s="44">
        <v>0.17433504468243222</v>
      </c>
    </row>
    <row r="174" spans="1:8" s="45" customFormat="1" ht="12.75">
      <c r="A174" s="46" t="s">
        <v>269</v>
      </c>
      <c r="B174" s="47" t="s">
        <v>185</v>
      </c>
      <c r="C174" s="48">
        <v>3282</v>
      </c>
      <c r="D174" s="50">
        <v>69.44</v>
      </c>
      <c r="E174" s="41">
        <v>43.01492992078001</v>
      </c>
      <c r="F174" s="42">
        <v>7.49908592321755</v>
      </c>
      <c r="G174" s="43">
        <v>0.6194303916879834</v>
      </c>
      <c r="H174" s="44">
        <v>0.10798952222578112</v>
      </c>
    </row>
    <row r="175" spans="1:8" s="45" customFormat="1" ht="12.75">
      <c r="A175" s="46" t="s">
        <v>270</v>
      </c>
      <c r="B175" s="47" t="s">
        <v>155</v>
      </c>
      <c r="C175" s="48">
        <v>3276</v>
      </c>
      <c r="D175" s="50">
        <v>86.97</v>
      </c>
      <c r="E175" s="41">
        <v>61.39957264957265</v>
      </c>
      <c r="F175" s="42">
        <v>7.382478632478633</v>
      </c>
      <c r="G175" s="43">
        <v>0.7059800081427509</v>
      </c>
      <c r="H175" s="44">
        <v>0.08488466776172626</v>
      </c>
    </row>
    <row r="176" spans="1:8" s="45" customFormat="1" ht="12.75">
      <c r="A176" s="46" t="s">
        <v>271</v>
      </c>
      <c r="B176" s="47" t="s">
        <v>185</v>
      </c>
      <c r="C176" s="48">
        <v>3180</v>
      </c>
      <c r="D176" s="50">
        <v>51.36</v>
      </c>
      <c r="E176" s="41">
        <v>33.93238993710692</v>
      </c>
      <c r="F176" s="42">
        <v>7.311006289308176</v>
      </c>
      <c r="G176" s="43">
        <v>0.6607332022950076</v>
      </c>
      <c r="H176" s="44">
        <v>0.14236028191609873</v>
      </c>
    </row>
    <row r="177" spans="1:8" s="45" customFormat="1" ht="12.75">
      <c r="A177" s="46" t="s">
        <v>272</v>
      </c>
      <c r="B177" s="47" t="s">
        <v>128</v>
      </c>
      <c r="C177" s="48">
        <v>3152</v>
      </c>
      <c r="D177" s="50">
        <v>52.64</v>
      </c>
      <c r="E177" s="41">
        <v>33.10184010152284</v>
      </c>
      <c r="F177" s="42">
        <v>6.083121827411167</v>
      </c>
      <c r="G177" s="43">
        <v>0.6288391996142719</v>
      </c>
      <c r="H177" s="44">
        <v>0.11556171648987464</v>
      </c>
    </row>
    <row r="178" spans="1:8" s="45" customFormat="1" ht="12.75">
      <c r="A178" s="46" t="s">
        <v>273</v>
      </c>
      <c r="B178" s="47" t="s">
        <v>128</v>
      </c>
      <c r="C178" s="48">
        <v>3088</v>
      </c>
      <c r="D178" s="50">
        <v>170.51</v>
      </c>
      <c r="E178" s="41">
        <v>118.00194300518135</v>
      </c>
      <c r="F178" s="42">
        <v>15.167098445595855</v>
      </c>
      <c r="G178" s="43">
        <v>0.6920383024465099</v>
      </c>
      <c r="H178" s="44">
        <v>0.0889494934915468</v>
      </c>
    </row>
    <row r="179" spans="1:8" s="45" customFormat="1" ht="12.75">
      <c r="A179" s="46" t="s">
        <v>274</v>
      </c>
      <c r="B179" s="47" t="s">
        <v>12</v>
      </c>
      <c r="C179" s="48">
        <v>3056</v>
      </c>
      <c r="D179" s="50">
        <v>33.37</v>
      </c>
      <c r="E179" s="41">
        <v>16.057264397905758</v>
      </c>
      <c r="F179" s="42">
        <v>3.5804973821989527</v>
      </c>
      <c r="G179" s="43">
        <v>0.4811684300324564</v>
      </c>
      <c r="H179" s="44">
        <v>0.1072923918692331</v>
      </c>
    </row>
    <row r="180" spans="1:8" s="45" customFormat="1" ht="12.75">
      <c r="A180" s="46" t="s">
        <v>275</v>
      </c>
      <c r="B180" s="47" t="s">
        <v>141</v>
      </c>
      <c r="C180" s="48">
        <v>3048</v>
      </c>
      <c r="D180" s="50">
        <v>68.9</v>
      </c>
      <c r="E180" s="41">
        <v>39.963254593175854</v>
      </c>
      <c r="F180" s="42">
        <v>9.968832020997375</v>
      </c>
      <c r="G180" s="43">
        <v>0.5800574304857781</v>
      </c>
      <c r="H180" s="44">
        <v>0.14469529936712175</v>
      </c>
    </row>
    <row r="181" spans="1:8" s="45" customFormat="1" ht="12.75">
      <c r="A181" s="46" t="s">
        <v>276</v>
      </c>
      <c r="B181" s="47" t="s">
        <v>100</v>
      </c>
      <c r="C181" s="48">
        <v>2996</v>
      </c>
      <c r="D181" s="50">
        <v>25.72</v>
      </c>
      <c r="E181" s="41">
        <v>11.773030707610147</v>
      </c>
      <c r="F181" s="42">
        <v>2.0884512683578103</v>
      </c>
      <c r="G181" s="43">
        <v>0.4577153164376273</v>
      </c>
      <c r="H181" s="44">
        <v>0.08119541661800392</v>
      </c>
    </row>
    <row r="182" spans="1:8" s="45" customFormat="1" ht="12.75">
      <c r="A182" s="46" t="s">
        <v>277</v>
      </c>
      <c r="B182" s="47" t="s">
        <v>278</v>
      </c>
      <c r="C182" s="48">
        <v>2840</v>
      </c>
      <c r="D182" s="50">
        <v>18.05</v>
      </c>
      <c r="E182" s="41">
        <v>11.531338028169014</v>
      </c>
      <c r="F182" s="42">
        <v>2.422183098591549</v>
      </c>
      <c r="G182" s="43">
        <v>0.6387057768069587</v>
      </c>
      <c r="H182" s="44">
        <v>0.13416156336544838</v>
      </c>
    </row>
    <row r="183" spans="1:8" s="45" customFormat="1" ht="12.75">
      <c r="A183" s="46" t="s">
        <v>279</v>
      </c>
      <c r="B183" s="47" t="s">
        <v>212</v>
      </c>
      <c r="C183" s="48">
        <v>2797</v>
      </c>
      <c r="D183" s="50">
        <v>76.74</v>
      </c>
      <c r="E183" s="41">
        <v>45.948158741508756</v>
      </c>
      <c r="F183" s="42">
        <v>9.43653914908831</v>
      </c>
      <c r="G183" s="43">
        <v>0.5987197942726168</v>
      </c>
      <c r="H183" s="44">
        <v>0.12296124442705203</v>
      </c>
    </row>
    <row r="184" spans="1:8" s="45" customFormat="1" ht="12.75">
      <c r="A184" s="46" t="s">
        <v>280</v>
      </c>
      <c r="B184" s="47" t="s">
        <v>155</v>
      </c>
      <c r="C184" s="48">
        <v>2684</v>
      </c>
      <c r="D184" s="50">
        <v>112.34</v>
      </c>
      <c r="E184" s="41">
        <v>59.23845007451565</v>
      </c>
      <c r="F184" s="42">
        <v>13.673248882265275</v>
      </c>
      <c r="G184" s="43">
        <v>0.5273061935162922</v>
      </c>
      <c r="H184" s="44">
        <v>0.12171130088715695</v>
      </c>
    </row>
    <row r="185" spans="1:8" s="45" customFormat="1" ht="12.75">
      <c r="A185" s="46" t="s">
        <v>281</v>
      </c>
      <c r="B185" s="47" t="s">
        <v>229</v>
      </c>
      <c r="C185" s="48">
        <v>2640</v>
      </c>
      <c r="D185" s="50">
        <v>41.18</v>
      </c>
      <c r="E185" s="41">
        <v>23.048863636363638</v>
      </c>
      <c r="F185" s="42">
        <v>7.247348484848485</v>
      </c>
      <c r="G185" s="43">
        <v>0.5596751347473372</v>
      </c>
      <c r="H185" s="44">
        <v>0.17598094221960597</v>
      </c>
    </row>
    <row r="186" spans="1:8" s="45" customFormat="1" ht="12.75">
      <c r="A186" s="46" t="s">
        <v>282</v>
      </c>
      <c r="B186" s="47" t="s">
        <v>75</v>
      </c>
      <c r="C186" s="48">
        <v>2490</v>
      </c>
      <c r="D186" s="50">
        <v>67.32</v>
      </c>
      <c r="E186" s="41">
        <v>34.24738955823293</v>
      </c>
      <c r="F186" s="42">
        <v>8.281927710843373</v>
      </c>
      <c r="G186" s="43">
        <v>0.508758113783887</v>
      </c>
      <c r="H186" s="44">
        <v>0.12303121420389461</v>
      </c>
    </row>
    <row r="187" spans="1:8" s="45" customFormat="1" ht="12.75">
      <c r="A187" s="46" t="s">
        <v>283</v>
      </c>
      <c r="B187" s="47" t="s">
        <v>137</v>
      </c>
      <c r="C187" s="48">
        <v>2362</v>
      </c>
      <c r="D187" s="50">
        <v>55.42</v>
      </c>
      <c r="E187" s="41">
        <v>34.83107535986452</v>
      </c>
      <c r="F187" s="42">
        <v>4.65961049957663</v>
      </c>
      <c r="G187" s="43">
        <v>0.628531483490458</v>
      </c>
      <c r="H187" s="44">
        <v>0.08408330404754992</v>
      </c>
    </row>
    <row r="188" spans="1:8" s="45" customFormat="1" ht="12.75">
      <c r="A188" s="46" t="s">
        <v>284</v>
      </c>
      <c r="B188" s="47" t="s">
        <v>285</v>
      </c>
      <c r="C188" s="48">
        <v>2298</v>
      </c>
      <c r="D188" s="50">
        <v>85.25</v>
      </c>
      <c r="E188" s="41">
        <v>54.37597911227154</v>
      </c>
      <c r="F188" s="42">
        <v>16.913402959094864</v>
      </c>
      <c r="G188" s="43">
        <v>0.6378397692759246</v>
      </c>
      <c r="H188" s="44">
        <v>0.20519129169750644</v>
      </c>
    </row>
    <row r="189" spans="1:8" s="45" customFormat="1" ht="12.75">
      <c r="A189" s="46" t="s">
        <v>286</v>
      </c>
      <c r="B189" s="47" t="s">
        <v>59</v>
      </c>
      <c r="C189" s="48">
        <v>2279</v>
      </c>
      <c r="D189" s="50">
        <v>10.34</v>
      </c>
      <c r="E189" s="41">
        <v>5.150065818341377</v>
      </c>
      <c r="F189" s="42">
        <v>0.6340500219394472</v>
      </c>
      <c r="G189" s="43">
        <v>0.4982171661431361</v>
      </c>
      <c r="H189" s="44">
        <v>0.0613379743611512</v>
      </c>
    </row>
    <row r="190" spans="1:8" s="45" customFormat="1" ht="12.75">
      <c r="A190" s="46" t="s">
        <v>287</v>
      </c>
      <c r="B190" s="47" t="s">
        <v>54</v>
      </c>
      <c r="C190" s="48">
        <v>2256</v>
      </c>
      <c r="D190" s="50">
        <v>65.48</v>
      </c>
      <c r="E190" s="41">
        <v>44.276595744680854</v>
      </c>
      <c r="F190" s="42">
        <v>7.028812056737588</v>
      </c>
      <c r="G190" s="43">
        <v>0.6762165235993393</v>
      </c>
      <c r="H190" s="44">
        <v>0.10734788377697745</v>
      </c>
    </row>
    <row r="191" spans="1:8" s="45" customFormat="1" ht="12.75">
      <c r="A191" s="46" t="s">
        <v>288</v>
      </c>
      <c r="B191" s="47" t="s">
        <v>167</v>
      </c>
      <c r="C191" s="48">
        <v>2228</v>
      </c>
      <c r="D191" s="50">
        <v>48.86</v>
      </c>
      <c r="E191" s="41">
        <v>33.22666068222621</v>
      </c>
      <c r="F191" s="42">
        <v>4.6795332136445245</v>
      </c>
      <c r="G191" s="43">
        <v>0.6799886100598891</v>
      </c>
      <c r="H191" s="44">
        <v>0.09576735128779806</v>
      </c>
    </row>
    <row r="192" spans="1:8" s="45" customFormat="1" ht="12.75">
      <c r="A192" s="46" t="s">
        <v>289</v>
      </c>
      <c r="B192" s="47" t="s">
        <v>151</v>
      </c>
      <c r="C192" s="48">
        <v>2222</v>
      </c>
      <c r="D192" s="50">
        <v>28.09</v>
      </c>
      <c r="E192" s="41">
        <v>15.455895589558956</v>
      </c>
      <c r="F192" s="42">
        <v>4.13006300630063</v>
      </c>
      <c r="G192" s="43">
        <v>0.5502010605745046</v>
      </c>
      <c r="H192" s="44">
        <v>0.14702254121341257</v>
      </c>
    </row>
    <row r="193" spans="1:8" s="45" customFormat="1" ht="12.75">
      <c r="A193" s="46" t="s">
        <v>290</v>
      </c>
      <c r="B193" s="47" t="s">
        <v>59</v>
      </c>
      <c r="C193" s="48">
        <v>2182</v>
      </c>
      <c r="D193" s="50">
        <v>36.4</v>
      </c>
      <c r="E193" s="41">
        <v>26.273143904674612</v>
      </c>
      <c r="F193" s="42">
        <v>4.47846012832264</v>
      </c>
      <c r="G193" s="43">
        <v>0.7218423802868331</v>
      </c>
      <c r="H193" s="44">
        <v>0.12304360417532328</v>
      </c>
    </row>
    <row r="194" spans="1:8" s="45" customFormat="1" ht="12.75">
      <c r="A194" s="46" t="s">
        <v>291</v>
      </c>
      <c r="B194" s="47" t="s">
        <v>205</v>
      </c>
      <c r="C194" s="48">
        <v>2172</v>
      </c>
      <c r="D194" s="50">
        <v>42.39</v>
      </c>
      <c r="E194" s="41">
        <v>29.34254143646409</v>
      </c>
      <c r="F194" s="42">
        <v>4.6183241252302025</v>
      </c>
      <c r="G194" s="43">
        <v>0.6921447887140391</v>
      </c>
      <c r="H194" s="44">
        <v>0.1089390631957341</v>
      </c>
    </row>
    <row r="195" spans="1:8" s="45" customFormat="1" ht="12.75">
      <c r="A195" s="46" t="s">
        <v>292</v>
      </c>
      <c r="B195" s="47" t="s">
        <v>196</v>
      </c>
      <c r="C195" s="48">
        <v>2140</v>
      </c>
      <c r="D195" s="50">
        <v>114.49</v>
      </c>
      <c r="E195" s="41">
        <v>51.876168224299064</v>
      </c>
      <c r="F195" s="42">
        <v>33.18271028037383</v>
      </c>
      <c r="G195" s="43">
        <v>0.4531039549406147</v>
      </c>
      <c r="H195" s="44">
        <v>0.28982898657197664</v>
      </c>
    </row>
    <row r="196" spans="1:8" s="45" customFormat="1" ht="12.75">
      <c r="A196" s="46" t="s">
        <v>293</v>
      </c>
      <c r="B196" s="47" t="s">
        <v>118</v>
      </c>
      <c r="C196" s="48">
        <v>2114</v>
      </c>
      <c r="D196" s="50">
        <v>37.97</v>
      </c>
      <c r="E196" s="41">
        <v>24.484862819299906</v>
      </c>
      <c r="F196" s="42">
        <v>6.3103122043519395</v>
      </c>
      <c r="G196" s="43">
        <v>0.6449165213057563</v>
      </c>
      <c r="H196" s="44">
        <v>0.16620981809120358</v>
      </c>
    </row>
    <row r="197" spans="1:8" s="45" customFormat="1" ht="12.75">
      <c r="A197" s="46" t="s">
        <v>294</v>
      </c>
      <c r="B197" s="47" t="s">
        <v>151</v>
      </c>
      <c r="C197" s="48">
        <v>2094</v>
      </c>
      <c r="D197" s="50">
        <v>64.59</v>
      </c>
      <c r="E197" s="41">
        <v>34.880611270296086</v>
      </c>
      <c r="F197" s="42">
        <v>9.833810888252149</v>
      </c>
      <c r="G197" s="43">
        <v>0.5400209975305721</v>
      </c>
      <c r="H197" s="44">
        <v>0.15224688364114924</v>
      </c>
    </row>
    <row r="198" spans="1:8" s="45" customFormat="1" ht="12.75">
      <c r="A198" s="46" t="s">
        <v>295</v>
      </c>
      <c r="B198" s="47" t="s">
        <v>118</v>
      </c>
      <c r="C198" s="48">
        <v>2049</v>
      </c>
      <c r="D198" s="50">
        <v>62.19</v>
      </c>
      <c r="E198" s="41">
        <v>27.97706198145437</v>
      </c>
      <c r="F198" s="42">
        <v>9.624694973157638</v>
      </c>
      <c r="G198" s="43">
        <v>0.4498548222553559</v>
      </c>
      <c r="H198" s="44">
        <v>0.15475947579063015</v>
      </c>
    </row>
    <row r="199" spans="1:8" s="45" customFormat="1" ht="12.75">
      <c r="A199" s="46" t="s">
        <v>296</v>
      </c>
      <c r="B199" s="47" t="s">
        <v>89</v>
      </c>
      <c r="C199" s="48">
        <v>1953</v>
      </c>
      <c r="D199" s="50">
        <v>73.98</v>
      </c>
      <c r="E199" s="41">
        <v>46.940604198668716</v>
      </c>
      <c r="F199" s="42">
        <v>9.655401945724526</v>
      </c>
      <c r="G199" s="43">
        <v>0.6345432396140482</v>
      </c>
      <c r="H199" s="44">
        <v>0.13052175477940667</v>
      </c>
    </row>
    <row r="200" spans="1:8" s="45" customFormat="1" ht="12.75">
      <c r="A200" s="46" t="s">
        <v>297</v>
      </c>
      <c r="B200" s="47" t="s">
        <v>93</v>
      </c>
      <c r="C200" s="48">
        <v>1934</v>
      </c>
      <c r="D200" s="50">
        <v>47.53</v>
      </c>
      <c r="E200" s="41">
        <v>28.054291623578077</v>
      </c>
      <c r="F200" s="42">
        <v>6.5320579110651495</v>
      </c>
      <c r="G200" s="43">
        <v>0.5902825375066636</v>
      </c>
      <c r="H200" s="44">
        <v>0.1374392114625151</v>
      </c>
    </row>
    <row r="201" spans="1:8" s="45" customFormat="1" ht="12.75">
      <c r="A201" s="46" t="s">
        <v>298</v>
      </c>
      <c r="B201" s="47" t="s">
        <v>106</v>
      </c>
      <c r="C201" s="48">
        <v>1915</v>
      </c>
      <c r="D201" s="50">
        <v>39.08</v>
      </c>
      <c r="E201" s="41">
        <v>24.03916449086162</v>
      </c>
      <c r="F201" s="42">
        <v>4.096605744125326</v>
      </c>
      <c r="G201" s="43">
        <v>0.6150711470372102</v>
      </c>
      <c r="H201" s="44">
        <v>0.11725566170084842</v>
      </c>
    </row>
    <row r="202" spans="1:8" s="45" customFormat="1" ht="12.75">
      <c r="A202" s="46" t="s">
        <v>299</v>
      </c>
      <c r="B202" s="47" t="s">
        <v>106</v>
      </c>
      <c r="C202" s="48">
        <v>1841</v>
      </c>
      <c r="D202" s="50">
        <v>41.43</v>
      </c>
      <c r="E202" s="41">
        <v>24.393807713199347</v>
      </c>
      <c r="F202" s="42">
        <v>6.508962520369365</v>
      </c>
      <c r="G202" s="43">
        <v>0.588777450016388</v>
      </c>
      <c r="H202" s="44">
        <v>0.1571025893149787</v>
      </c>
    </row>
    <row r="203" spans="1:8" s="45" customFormat="1" ht="12.75">
      <c r="A203" s="46" t="s">
        <v>300</v>
      </c>
      <c r="B203" s="47" t="s">
        <v>71</v>
      </c>
      <c r="C203" s="48">
        <v>1833</v>
      </c>
      <c r="D203" s="50">
        <v>35.85</v>
      </c>
      <c r="E203" s="41">
        <v>24.73977086743044</v>
      </c>
      <c r="F203" s="42">
        <v>3.3507910529187126</v>
      </c>
      <c r="G203" s="43">
        <v>0.6901127665078907</v>
      </c>
      <c r="H203" s="44">
        <v>0.09346989088584864</v>
      </c>
    </row>
    <row r="204" spans="1:8" s="45" customFormat="1" ht="12.75">
      <c r="A204" s="46" t="s">
        <v>301</v>
      </c>
      <c r="B204" s="47" t="s">
        <v>93</v>
      </c>
      <c r="C204" s="48">
        <v>1779</v>
      </c>
      <c r="D204" s="50">
        <v>42.77</v>
      </c>
      <c r="E204" s="41">
        <v>24.758291174817312</v>
      </c>
      <c r="F204" s="42">
        <v>7.52557616638561</v>
      </c>
      <c r="G204" s="43">
        <v>0.5788996372430472</v>
      </c>
      <c r="H204" s="44">
        <v>0.17596340886388728</v>
      </c>
    </row>
    <row r="205" spans="1:8" s="45" customFormat="1" ht="12.75">
      <c r="A205" s="46" t="s">
        <v>302</v>
      </c>
      <c r="B205" s="47" t="s">
        <v>93</v>
      </c>
      <c r="C205" s="48">
        <v>1756</v>
      </c>
      <c r="D205" s="50">
        <v>32.15</v>
      </c>
      <c r="E205" s="41">
        <v>20.23633257403189</v>
      </c>
      <c r="F205" s="42">
        <v>6.928246013667426</v>
      </c>
      <c r="G205" s="43">
        <v>0.6293390478889204</v>
      </c>
      <c r="H205" s="44">
        <v>0.21546472088410315</v>
      </c>
    </row>
    <row r="206" spans="1:8" s="45" customFormat="1" ht="12.75">
      <c r="A206" s="46" t="s">
        <v>303</v>
      </c>
      <c r="B206" s="47" t="s">
        <v>118</v>
      </c>
      <c r="C206" s="48">
        <v>1722</v>
      </c>
      <c r="D206" s="50">
        <v>50.11</v>
      </c>
      <c r="E206" s="41">
        <v>34.713704994192796</v>
      </c>
      <c r="F206" s="42">
        <v>6.416957026713124</v>
      </c>
      <c r="G206" s="43">
        <v>0.6927293375979233</v>
      </c>
      <c r="H206" s="44">
        <v>0.128053585500394</v>
      </c>
    </row>
    <row r="207" spans="1:8" s="45" customFormat="1" ht="12.75">
      <c r="A207" s="46" t="s">
        <v>304</v>
      </c>
      <c r="B207" s="47" t="s">
        <v>106</v>
      </c>
      <c r="C207" s="48">
        <v>1719</v>
      </c>
      <c r="D207" s="50">
        <v>65.58</v>
      </c>
      <c r="E207" s="41">
        <v>36.51541593949971</v>
      </c>
      <c r="F207" s="42">
        <v>11.903432228039557</v>
      </c>
      <c r="G207" s="43">
        <v>0.5568171737780537</v>
      </c>
      <c r="H207" s="44">
        <v>0.18151335048345604</v>
      </c>
    </row>
    <row r="208" spans="1:8" s="45" customFormat="1" ht="12.75">
      <c r="A208" s="46" t="s">
        <v>305</v>
      </c>
      <c r="B208" s="47" t="s">
        <v>181</v>
      </c>
      <c r="C208" s="48">
        <v>1691</v>
      </c>
      <c r="D208" s="50">
        <v>36.22</v>
      </c>
      <c r="E208" s="41">
        <v>25.105263157894736</v>
      </c>
      <c r="F208" s="42">
        <v>2.4949733885274985</v>
      </c>
      <c r="G208" s="43">
        <v>0.6930649426976198</v>
      </c>
      <c r="H208" s="44">
        <v>0.10064648839259477</v>
      </c>
    </row>
    <row r="209" spans="1:8" s="45" customFormat="1" ht="12.75">
      <c r="A209" s="46" t="s">
        <v>306</v>
      </c>
      <c r="B209" s="47" t="s">
        <v>69</v>
      </c>
      <c r="C209" s="48">
        <v>1690</v>
      </c>
      <c r="D209" s="50">
        <v>46.33</v>
      </c>
      <c r="E209" s="41">
        <v>29.810650887573964</v>
      </c>
      <c r="F209" s="42">
        <v>6.82603550295858</v>
      </c>
      <c r="G209" s="43">
        <v>0.6434802600487911</v>
      </c>
      <c r="H209" s="44">
        <v>0.14734395156655128</v>
      </c>
    </row>
    <row r="210" spans="1:8" s="45" customFormat="1" ht="12.75">
      <c r="A210" s="46" t="s">
        <v>307</v>
      </c>
      <c r="B210" s="47" t="s">
        <v>196</v>
      </c>
      <c r="C210" s="48">
        <v>1680</v>
      </c>
      <c r="D210" s="50">
        <v>138.63</v>
      </c>
      <c r="E210" s="41">
        <v>59.76845238095238</v>
      </c>
      <c r="F210" s="42">
        <v>25.75952380952381</v>
      </c>
      <c r="G210" s="43">
        <v>0.43112798031798644</v>
      </c>
      <c r="H210" s="44">
        <v>0.1858112604818315</v>
      </c>
    </row>
    <row r="211" spans="1:8" s="45" customFormat="1" ht="12.75">
      <c r="A211" s="46" t="s">
        <v>308</v>
      </c>
      <c r="B211" s="47" t="s">
        <v>257</v>
      </c>
      <c r="C211" s="48">
        <v>1619</v>
      </c>
      <c r="D211" s="50">
        <v>69.72</v>
      </c>
      <c r="E211" s="41">
        <v>54.511426806670784</v>
      </c>
      <c r="F211" s="42">
        <v>12.077825818406424</v>
      </c>
      <c r="G211" s="43">
        <v>0.637406289271837</v>
      </c>
      <c r="H211" s="44">
        <v>0.14122694246630746</v>
      </c>
    </row>
    <row r="212" spans="1:8" s="45" customFormat="1" ht="12.75">
      <c r="A212" s="46" t="s">
        <v>309</v>
      </c>
      <c r="B212" s="47" t="s">
        <v>257</v>
      </c>
      <c r="C212" s="48">
        <v>1581</v>
      </c>
      <c r="D212" s="50">
        <v>98.4</v>
      </c>
      <c r="E212" s="41">
        <v>59.46489563567363</v>
      </c>
      <c r="F212" s="42">
        <v>16.380139152435166</v>
      </c>
      <c r="G212" s="43">
        <v>0.6043195988943884</v>
      </c>
      <c r="H212" s="44">
        <v>0.1664652567975831</v>
      </c>
    </row>
    <row r="213" spans="1:8" s="45" customFormat="1" ht="12.75">
      <c r="A213" s="46" t="s">
        <v>310</v>
      </c>
      <c r="B213" s="47" t="s">
        <v>153</v>
      </c>
      <c r="C213" s="48">
        <v>1577</v>
      </c>
      <c r="D213" s="50">
        <v>9.18</v>
      </c>
      <c r="E213" s="41">
        <v>2.9676601141407737</v>
      </c>
      <c r="F213" s="42">
        <v>1.8630310716550411</v>
      </c>
      <c r="G213" s="43">
        <v>0.32327139600746013</v>
      </c>
      <c r="H213" s="44">
        <v>0.20294259860468328</v>
      </c>
    </row>
    <row r="214" spans="1:8" s="45" customFormat="1" ht="12.75">
      <c r="A214" s="46" t="s">
        <v>311</v>
      </c>
      <c r="B214" s="47" t="s">
        <v>185</v>
      </c>
      <c r="C214" s="48">
        <v>1553</v>
      </c>
      <c r="D214" s="50">
        <v>65.09</v>
      </c>
      <c r="E214" s="41">
        <v>44.34900193174501</v>
      </c>
      <c r="F214" s="42">
        <v>7.353509336767547</v>
      </c>
      <c r="G214" s="43">
        <v>0.6813541213248387</v>
      </c>
      <c r="H214" s="44">
        <v>0.11658620553203276</v>
      </c>
    </row>
    <row r="215" spans="1:8" s="45" customFormat="1" ht="12.75">
      <c r="A215" s="46" t="s">
        <v>312</v>
      </c>
      <c r="B215" s="47" t="s">
        <v>75</v>
      </c>
      <c r="C215" s="48">
        <v>1484</v>
      </c>
      <c r="D215" s="50">
        <v>61.18</v>
      </c>
      <c r="E215" s="41">
        <v>33.82008086253369</v>
      </c>
      <c r="F215" s="42">
        <v>11.229784366576819</v>
      </c>
      <c r="G215" s="43">
        <v>0.5527544659574</v>
      </c>
      <c r="H215" s="44">
        <v>0.18353928500627767</v>
      </c>
    </row>
    <row r="216" spans="1:8" s="45" customFormat="1" ht="12.75">
      <c r="A216" s="46" t="s">
        <v>313</v>
      </c>
      <c r="B216" s="47" t="s">
        <v>91</v>
      </c>
      <c r="C216" s="48">
        <v>1459</v>
      </c>
      <c r="D216" s="50">
        <v>78.55</v>
      </c>
      <c r="E216" s="41">
        <v>40.10760795065113</v>
      </c>
      <c r="F216" s="42">
        <v>10.830020562028787</v>
      </c>
      <c r="G216" s="43">
        <v>0.5106240019546419</v>
      </c>
      <c r="H216" s="44">
        <v>0.13788078430003753</v>
      </c>
    </row>
    <row r="217" spans="1:8" s="45" customFormat="1" ht="12.75">
      <c r="A217" s="46" t="s">
        <v>314</v>
      </c>
      <c r="B217" s="47" t="s">
        <v>145</v>
      </c>
      <c r="C217" s="48">
        <v>1438</v>
      </c>
      <c r="D217" s="50">
        <v>45.19</v>
      </c>
      <c r="E217" s="41">
        <v>29.052851182197497</v>
      </c>
      <c r="F217" s="42">
        <v>7.104311543810849</v>
      </c>
      <c r="G217" s="43">
        <v>0.6428373595937836</v>
      </c>
      <c r="H217" s="44">
        <v>0.15719341437144177</v>
      </c>
    </row>
    <row r="218" spans="1:8" s="45" customFormat="1" ht="12.75">
      <c r="A218" s="46" t="s">
        <v>315</v>
      </c>
      <c r="B218" s="47" t="s">
        <v>223</v>
      </c>
      <c r="C218" s="48">
        <v>1406</v>
      </c>
      <c r="D218" s="50">
        <v>64.84</v>
      </c>
      <c r="E218" s="41">
        <v>42.7524893314367</v>
      </c>
      <c r="F218" s="42">
        <v>5.480085348506401</v>
      </c>
      <c r="G218" s="43">
        <v>0.6593249898540074</v>
      </c>
      <c r="H218" s="44">
        <v>0.08451337625728043</v>
      </c>
    </row>
    <row r="219" spans="1:8" s="45" customFormat="1" ht="12.75">
      <c r="A219" s="46" t="s">
        <v>316</v>
      </c>
      <c r="B219" s="47" t="s">
        <v>187</v>
      </c>
      <c r="C219" s="48">
        <v>1399</v>
      </c>
      <c r="D219" s="50">
        <v>114.36</v>
      </c>
      <c r="E219" s="41">
        <v>73.12080057183702</v>
      </c>
      <c r="F219" s="42">
        <v>13.24517512508935</v>
      </c>
      <c r="G219" s="43">
        <v>0.6393779727863094</v>
      </c>
      <c r="H219" s="44">
        <v>0.11581756701855705</v>
      </c>
    </row>
    <row r="220" spans="1:8" s="45" customFormat="1" ht="12.75">
      <c r="A220" s="46" t="s">
        <v>317</v>
      </c>
      <c r="B220" s="47" t="s">
        <v>141</v>
      </c>
      <c r="C220" s="48">
        <v>1397</v>
      </c>
      <c r="D220" s="50">
        <v>97.96</v>
      </c>
      <c r="E220" s="41">
        <v>59.34574087329993</v>
      </c>
      <c r="F220" s="42">
        <v>14.036506800286327</v>
      </c>
      <c r="G220" s="43">
        <v>0.6058254413656027</v>
      </c>
      <c r="H220" s="44">
        <v>0.14329036595346661</v>
      </c>
    </row>
    <row r="221" spans="1:8" s="45" customFormat="1" ht="12.75">
      <c r="A221" s="46" t="s">
        <v>318</v>
      </c>
      <c r="B221" s="47" t="s">
        <v>212</v>
      </c>
      <c r="C221" s="48">
        <v>1391</v>
      </c>
      <c r="D221" s="50">
        <v>45.09</v>
      </c>
      <c r="E221" s="41">
        <v>23.727534148094897</v>
      </c>
      <c r="F221" s="42">
        <v>4.931703810208483</v>
      </c>
      <c r="G221" s="43">
        <v>0.5261857313670785</v>
      </c>
      <c r="H221" s="44">
        <v>0.10936628138700677</v>
      </c>
    </row>
    <row r="222" spans="1:8" s="45" customFormat="1" ht="12.75">
      <c r="A222" s="46" t="s">
        <v>319</v>
      </c>
      <c r="B222" s="47" t="s">
        <v>91</v>
      </c>
      <c r="C222" s="48">
        <v>1380</v>
      </c>
      <c r="D222" s="50">
        <v>102.35</v>
      </c>
      <c r="E222" s="41">
        <v>56.071739130434786</v>
      </c>
      <c r="F222" s="42">
        <v>14.244927536231884</v>
      </c>
      <c r="G222" s="43">
        <v>0.5478663523014508</v>
      </c>
      <c r="H222" s="44">
        <v>0.13918449131601493</v>
      </c>
    </row>
    <row r="223" spans="1:8" s="45" customFormat="1" ht="12.75">
      <c r="A223" s="46" t="s">
        <v>320</v>
      </c>
      <c r="B223" s="47" t="s">
        <v>205</v>
      </c>
      <c r="C223" s="48">
        <v>1333</v>
      </c>
      <c r="D223" s="50">
        <v>38.81</v>
      </c>
      <c r="E223" s="41">
        <v>21.463615903975995</v>
      </c>
      <c r="F223" s="42">
        <v>8.85146286571643</v>
      </c>
      <c r="G223" s="43">
        <v>0.5530940091631387</v>
      </c>
      <c r="H223" s="44">
        <v>0.22809255929942585</v>
      </c>
    </row>
    <row r="224" spans="1:8" s="45" customFormat="1" ht="12.75">
      <c r="A224" s="46" t="s">
        <v>321</v>
      </c>
      <c r="B224" s="47" t="s">
        <v>322</v>
      </c>
      <c r="C224" s="48">
        <v>1272</v>
      </c>
      <c r="D224" s="50">
        <v>87.64</v>
      </c>
      <c r="E224" s="41">
        <v>48.9496855345912</v>
      </c>
      <c r="F224" s="42">
        <v>15.65566037735849</v>
      </c>
      <c r="G224" s="43">
        <v>0.5585617913018516</v>
      </c>
      <c r="H224" s="44">
        <v>0.17864575857614468</v>
      </c>
    </row>
    <row r="225" spans="1:8" s="45" customFormat="1" ht="12.75">
      <c r="A225" s="46" t="s">
        <v>323</v>
      </c>
      <c r="B225" s="47" t="s">
        <v>137</v>
      </c>
      <c r="C225" s="48">
        <v>1239</v>
      </c>
      <c r="D225" s="50">
        <v>16.13</v>
      </c>
      <c r="E225" s="41">
        <v>7.909604519774011</v>
      </c>
      <c r="F225" s="42">
        <v>4.642453591606134</v>
      </c>
      <c r="G225" s="43">
        <v>0.49029417650590357</v>
      </c>
      <c r="H225" s="44">
        <v>0.2877726635981589</v>
      </c>
    </row>
    <row r="226" spans="1:8" s="45" customFormat="1" ht="12.75">
      <c r="A226" s="46" t="s">
        <v>324</v>
      </c>
      <c r="B226" s="47" t="s">
        <v>285</v>
      </c>
      <c r="C226" s="48">
        <v>1221</v>
      </c>
      <c r="D226" s="50">
        <v>71.64</v>
      </c>
      <c r="E226" s="41">
        <v>47.16052416052416</v>
      </c>
      <c r="F226" s="42">
        <v>13.11056511056511</v>
      </c>
      <c r="G226" s="43">
        <v>0.6582719831725273</v>
      </c>
      <c r="H226" s="44">
        <v>0.18299876537564588</v>
      </c>
    </row>
    <row r="227" spans="1:8" s="45" customFormat="1" ht="12.75">
      <c r="A227" s="46" t="s">
        <v>325</v>
      </c>
      <c r="B227" s="47" t="s">
        <v>196</v>
      </c>
      <c r="C227" s="48">
        <v>1189</v>
      </c>
      <c r="D227" s="50">
        <v>118.21</v>
      </c>
      <c r="E227" s="41">
        <v>73.59041211101766</v>
      </c>
      <c r="F227" s="42">
        <v>14.629941126997476</v>
      </c>
      <c r="G227" s="43">
        <v>0.6225515656461448</v>
      </c>
      <c r="H227" s="44">
        <v>0.12376466570377591</v>
      </c>
    </row>
    <row r="228" spans="1:8" s="45" customFormat="1" ht="12.75">
      <c r="A228" s="46" t="s">
        <v>326</v>
      </c>
      <c r="B228" s="47" t="s">
        <v>187</v>
      </c>
      <c r="C228" s="48">
        <v>1104</v>
      </c>
      <c r="D228" s="50">
        <v>95.38</v>
      </c>
      <c r="E228" s="41">
        <v>53.41123188405797</v>
      </c>
      <c r="F228" s="42">
        <v>10.329710144927537</v>
      </c>
      <c r="G228" s="43">
        <v>0.5599597356225784</v>
      </c>
      <c r="H228" s="44">
        <v>0.10829598115931019</v>
      </c>
    </row>
    <row r="229" spans="1:8" s="45" customFormat="1" ht="12.75">
      <c r="A229" s="46" t="s">
        <v>327</v>
      </c>
      <c r="B229" s="47" t="s">
        <v>257</v>
      </c>
      <c r="C229" s="48">
        <v>1056</v>
      </c>
      <c r="D229" s="50">
        <v>150.36</v>
      </c>
      <c r="E229" s="41">
        <v>66.25094696969697</v>
      </c>
      <c r="F229" s="42">
        <v>14.507575757575758</v>
      </c>
      <c r="G229" s="43">
        <v>0.4406214966809004</v>
      </c>
      <c r="H229" s="44">
        <v>0.09648691884266082</v>
      </c>
    </row>
    <row r="230" spans="1:8" s="45" customFormat="1" ht="12.75">
      <c r="A230" s="46" t="s">
        <v>328</v>
      </c>
      <c r="B230" s="47" t="s">
        <v>43</v>
      </c>
      <c r="C230" s="48">
        <v>935</v>
      </c>
      <c r="D230" s="50">
        <v>93.83</v>
      </c>
      <c r="E230" s="41">
        <v>55.867379679144385</v>
      </c>
      <c r="F230" s="42">
        <v>14.91336898395722</v>
      </c>
      <c r="G230" s="43">
        <v>0.5954381205330171</v>
      </c>
      <c r="H230" s="44">
        <v>0.15894764439682196</v>
      </c>
    </row>
    <row r="231" spans="1:8" s="45" customFormat="1" ht="12.75">
      <c r="A231" s="46" t="s">
        <v>329</v>
      </c>
      <c r="B231" s="47" t="s">
        <v>227</v>
      </c>
      <c r="C231" s="48">
        <v>927</v>
      </c>
      <c r="D231" s="50">
        <v>15.27</v>
      </c>
      <c r="E231" s="41">
        <v>3.4498381877022655</v>
      </c>
      <c r="F231" s="42">
        <v>0.7421790722761596</v>
      </c>
      <c r="G231" s="43">
        <v>0.22587936149173612</v>
      </c>
      <c r="H231" s="44">
        <v>0.0485944342421246</v>
      </c>
    </row>
    <row r="232" spans="1:8" s="45" customFormat="1" ht="12.75">
      <c r="A232" s="46" t="s">
        <v>330</v>
      </c>
      <c r="B232" s="47" t="s">
        <v>205</v>
      </c>
      <c r="C232" s="48">
        <v>803</v>
      </c>
      <c r="D232" s="50">
        <v>33.61</v>
      </c>
      <c r="E232" s="41">
        <v>15.838107098381071</v>
      </c>
      <c r="F232" s="42">
        <v>5.339975093399751</v>
      </c>
      <c r="G232" s="43">
        <v>0.47124647991700014</v>
      </c>
      <c r="H232" s="44">
        <v>0.15888543056173113</v>
      </c>
    </row>
    <row r="233" spans="1:8" s="45" customFormat="1" ht="12.75">
      <c r="A233" s="46" t="s">
        <v>331</v>
      </c>
      <c r="B233" s="47" t="s">
        <v>51</v>
      </c>
      <c r="C233" s="48">
        <v>790</v>
      </c>
      <c r="D233" s="50">
        <v>28.79</v>
      </c>
      <c r="E233" s="41">
        <v>12.826582278481013</v>
      </c>
      <c r="F233" s="42">
        <v>4.324050632911392</v>
      </c>
      <c r="G233" s="43">
        <v>0.4454653360882754</v>
      </c>
      <c r="H233" s="44">
        <v>0.15017364927243154</v>
      </c>
    </row>
    <row r="234" spans="1:8" s="45" customFormat="1" ht="12.75">
      <c r="A234" s="46" t="s">
        <v>332</v>
      </c>
      <c r="B234" s="47" t="s">
        <v>126</v>
      </c>
      <c r="C234" s="48">
        <v>789</v>
      </c>
      <c r="D234" s="51">
        <v>218.24</v>
      </c>
      <c r="E234" s="41">
        <v>115.19898605830164</v>
      </c>
      <c r="F234" s="42">
        <v>21.2915082382763</v>
      </c>
      <c r="G234" s="43">
        <v>0.5278495641518529</v>
      </c>
      <c r="H234" s="44">
        <v>0.09755913422729147</v>
      </c>
    </row>
    <row r="235" spans="1:8" s="45" customFormat="1" ht="12.75">
      <c r="A235" s="46" t="s">
        <v>333</v>
      </c>
      <c r="B235" s="47" t="s">
        <v>236</v>
      </c>
      <c r="C235" s="48">
        <v>756</v>
      </c>
      <c r="D235" s="50">
        <v>62.81</v>
      </c>
      <c r="E235" s="41">
        <v>35.732804232804234</v>
      </c>
      <c r="F235" s="42">
        <v>10.86111111111111</v>
      </c>
      <c r="G235" s="43">
        <v>0.5688714806157474</v>
      </c>
      <c r="H235" s="44">
        <v>0.17291048076315624</v>
      </c>
    </row>
    <row r="236" spans="1:8" s="45" customFormat="1" ht="12.75">
      <c r="A236" s="46" t="s">
        <v>334</v>
      </c>
      <c r="B236" s="47" t="s">
        <v>93</v>
      </c>
      <c r="C236" s="48">
        <v>596</v>
      </c>
      <c r="D236" s="50">
        <v>17.1</v>
      </c>
      <c r="E236" s="41">
        <v>8.399328859060402</v>
      </c>
      <c r="F236" s="42">
        <v>4.518456375838926</v>
      </c>
      <c r="G236" s="43">
        <v>0.4913141623319266</v>
      </c>
      <c r="H236" s="44">
        <v>0.26430464226126216</v>
      </c>
    </row>
    <row r="237" spans="1:8" s="45" customFormat="1" ht="12.75">
      <c r="A237" s="46" t="s">
        <v>335</v>
      </c>
      <c r="B237" s="47" t="s">
        <v>257</v>
      </c>
      <c r="C237" s="48">
        <v>542</v>
      </c>
      <c r="D237" s="50">
        <v>65.46</v>
      </c>
      <c r="E237" s="41">
        <v>29.26568265682657</v>
      </c>
      <c r="F237" s="42">
        <v>11.726937269372694</v>
      </c>
      <c r="G237" s="43">
        <v>0.44708137207925813</v>
      </c>
      <c r="H237" s="44">
        <v>0.1791482285295527</v>
      </c>
    </row>
    <row r="238" spans="1:8" s="45" customFormat="1" ht="12.75">
      <c r="A238" s="46" t="s">
        <v>336</v>
      </c>
      <c r="B238" s="47" t="s">
        <v>257</v>
      </c>
      <c r="C238" s="48">
        <v>181</v>
      </c>
      <c r="D238" s="50">
        <v>46.99</v>
      </c>
      <c r="E238" s="41">
        <v>19.74</v>
      </c>
      <c r="F238" s="42">
        <v>5.574585635359116</v>
      </c>
      <c r="G238" s="43">
        <v>0.42005643075476135</v>
      </c>
      <c r="H238" s="44">
        <v>0.11862214907124383</v>
      </c>
    </row>
  </sheetData>
  <sheetProtection/>
  <printOptions horizontalCentered="1"/>
  <pageMargins left="0.7" right="0.7" top="0.64" bottom="0.67" header="0.3" footer="0.3"/>
  <pageSetup fitToHeight="0" fitToWidth="2" horizontalDpi="600" verticalDpi="600" orientation="landscape" pageOrder="overThenDown" scale="75" r:id="rId1"/>
  <headerFooter>
    <oddHeader>&amp;C2016 Indiana Public Library Statistics
Funding Measures</oddHeader>
    <oddFooter>&amp;LIndiana State Library
Library Development Office&amp;CLast modified: 4/4/2017&amp;R&amp;P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L16" sqref="L16"/>
    </sheetView>
  </sheetViews>
  <sheetFormatPr defaultColWidth="9.140625" defaultRowHeight="15"/>
  <cols>
    <col min="1" max="1" width="9.140625" style="1" customWidth="1"/>
    <col min="2" max="2" width="20.8515625" style="1" bestFit="1" customWidth="1"/>
    <col min="3" max="3" width="13.57421875" style="1" customWidth="1"/>
    <col min="4" max="4" width="13.28125" style="1" customWidth="1"/>
    <col min="5" max="5" width="14.28125" style="1" customWidth="1"/>
    <col min="6" max="6" width="15.421875" style="1" customWidth="1"/>
    <col min="7" max="7" width="16.7109375" style="1" customWidth="1"/>
    <col min="8" max="8" width="16.8515625" style="1" customWidth="1"/>
    <col min="9" max="16384" width="9.140625" style="1" customWidth="1"/>
  </cols>
  <sheetData>
    <row r="1" spans="1:3" ht="28.5" customHeight="1">
      <c r="A1" s="53" t="s">
        <v>364</v>
      </c>
      <c r="B1" s="53"/>
      <c r="C1" s="53"/>
    </row>
    <row r="2" spans="1:8" ht="98.25" customHeight="1">
      <c r="A2" s="22"/>
      <c r="B2" s="23"/>
      <c r="C2" s="20" t="s">
        <v>357</v>
      </c>
      <c r="D2" s="24" t="s">
        <v>358</v>
      </c>
      <c r="E2" s="25" t="s">
        <v>339</v>
      </c>
      <c r="F2" s="25" t="s">
        <v>340</v>
      </c>
      <c r="G2" s="25" t="s">
        <v>337</v>
      </c>
      <c r="H2" s="26" t="s">
        <v>338</v>
      </c>
    </row>
    <row r="4" spans="1:3" ht="12.75">
      <c r="A4" s="2"/>
      <c r="B4" s="3" t="s">
        <v>341</v>
      </c>
      <c r="C4" s="8">
        <v>6100143</v>
      </c>
    </row>
    <row r="5" spans="1:8" ht="12.75">
      <c r="A5" s="2" t="s">
        <v>365</v>
      </c>
      <c r="B5" s="3" t="s">
        <v>342</v>
      </c>
      <c r="C5" s="8">
        <v>25848.063559322032</v>
      </c>
      <c r="D5" s="11">
        <f>AVERAGE('Table 11'!D3:D238)</f>
        <v>56.9931489361702</v>
      </c>
      <c r="E5" s="11">
        <f>AVERAGE('Table 11'!E3:E238)</f>
        <v>35.036750977755084</v>
      </c>
      <c r="F5" s="11">
        <f>AVERAGE('Table 11'!F3:F238)</f>
        <v>7.6074578529161805</v>
      </c>
      <c r="G5" s="34">
        <f>AVERAGE('Table 11'!G3:G238)</f>
        <v>0.6165670099366894</v>
      </c>
      <c r="H5" s="34">
        <f>AVERAGE('Table 11'!H3:H238)</f>
        <v>0.13531569581476993</v>
      </c>
    </row>
    <row r="6" spans="1:8" s="19" customFormat="1" ht="12.75">
      <c r="A6" s="4"/>
      <c r="B6" s="5" t="s">
        <v>343</v>
      </c>
      <c r="C6" s="12">
        <v>8844</v>
      </c>
      <c r="D6" s="18">
        <f>MEDIAN('Table 11'!D3:D238)</f>
        <v>50.52</v>
      </c>
      <c r="E6" s="18">
        <f>MEDIAN('Table 11'!E3:E238)</f>
        <v>31.17162950770612</v>
      </c>
      <c r="F6" s="18">
        <f>MEDIAN('Table 11'!F3:F238)</f>
        <v>6.67508038585209</v>
      </c>
      <c r="G6" s="35">
        <f>MEDIAN('Table 11'!G3:G238)</f>
        <v>0.6286369337692513</v>
      </c>
      <c r="H6" s="35">
        <f>MEDIAN('Table 11'!H3:H238)</f>
        <v>0.13009857752359374</v>
      </c>
    </row>
    <row r="7" spans="1:8" ht="12.75">
      <c r="A7" s="6" t="s">
        <v>344</v>
      </c>
      <c r="B7" s="2"/>
      <c r="C7" s="13"/>
      <c r="D7" s="11"/>
      <c r="E7" s="11"/>
      <c r="F7" s="11"/>
      <c r="G7" s="34"/>
      <c r="H7" s="34"/>
    </row>
    <row r="8" spans="1:8" ht="12.75">
      <c r="A8" s="2" t="s">
        <v>345</v>
      </c>
      <c r="B8" s="3" t="s">
        <v>346</v>
      </c>
      <c r="C8" s="14">
        <v>3945949</v>
      </c>
      <c r="D8" s="11"/>
      <c r="E8" s="11"/>
      <c r="F8" s="11"/>
      <c r="G8" s="34"/>
      <c r="H8" s="34"/>
    </row>
    <row r="9" spans="2:8" ht="12.75">
      <c r="B9" s="3" t="s">
        <v>347</v>
      </c>
      <c r="C9" s="14">
        <v>123311</v>
      </c>
      <c r="D9" s="11">
        <f>AVERAGE('Table 11'!D3:D35)</f>
        <v>46.557575757575755</v>
      </c>
      <c r="E9" s="11">
        <f>AVERAGE('Table 11'!E3:E35)</f>
        <v>29.804227247795236</v>
      </c>
      <c r="F9" s="11">
        <f>AVERAGE('Table 11'!F3:F35)</f>
        <v>6.548388895770041</v>
      </c>
      <c r="G9" s="34">
        <f>AVERAGE('Table 11'!G3:G35)</f>
        <v>0.6479387570933441</v>
      </c>
      <c r="H9" s="34">
        <f>AVERAGE('Table 11'!H3:H35)</f>
        <v>0.13591847523831907</v>
      </c>
    </row>
    <row r="10" spans="1:8" s="19" customFormat="1" ht="12.75">
      <c r="A10" s="7" t="s">
        <v>348</v>
      </c>
      <c r="B10" s="5" t="s">
        <v>349</v>
      </c>
      <c r="C10" s="15">
        <v>76342</v>
      </c>
      <c r="D10" s="18">
        <f>MEDIAN('Table 11'!D3:D35)</f>
        <v>46.48</v>
      </c>
      <c r="E10" s="18">
        <f>MEDIAN('Table 11'!E3:E35)</f>
        <v>28.54697050818721</v>
      </c>
      <c r="F10" s="18">
        <f>MEDIAN('Table 11'!F3:F35)</f>
        <v>5.9767837269692095</v>
      </c>
      <c r="G10" s="35">
        <f>MEDIAN('Table 11'!G3:G35)</f>
        <v>0.6504030072519263</v>
      </c>
      <c r="H10" s="35">
        <f>MEDIAN('Table 11'!H3:H35)</f>
        <v>0.12741018305294113</v>
      </c>
    </row>
    <row r="11" spans="1:8" ht="12.75">
      <c r="A11" s="6"/>
      <c r="B11" s="2"/>
      <c r="C11" s="13"/>
      <c r="D11" s="11"/>
      <c r="E11" s="11"/>
      <c r="F11" s="11"/>
      <c r="G11" s="34"/>
      <c r="H11" s="34"/>
    </row>
    <row r="12" spans="1:8" ht="12.75">
      <c r="A12" s="6" t="s">
        <v>350</v>
      </c>
      <c r="B12" s="3" t="s">
        <v>351</v>
      </c>
      <c r="C12" s="14">
        <v>1650116</v>
      </c>
      <c r="D12" s="11"/>
      <c r="E12" s="11"/>
      <c r="F12" s="11"/>
      <c r="G12" s="34"/>
      <c r="H12" s="34"/>
    </row>
    <row r="13" spans="1:8" ht="12.75">
      <c r="A13" s="8"/>
      <c r="B13" s="3" t="s">
        <v>352</v>
      </c>
      <c r="C13" s="14">
        <v>21155</v>
      </c>
      <c r="D13" s="11">
        <f>AVERAGE('Table 11'!D36:D113)</f>
        <v>55.61141025641025</v>
      </c>
      <c r="E13" s="11">
        <f>AVERAGE('Table 11'!E36:E113)</f>
        <v>34.56493460483103</v>
      </c>
      <c r="F13" s="11">
        <f>AVERAGE('Table 11'!F36:F113)</f>
        <v>7.048970156130252</v>
      </c>
      <c r="G13" s="34">
        <f>AVERAGE('Table 11'!G36:G113)</f>
        <v>0.6323843825742765</v>
      </c>
      <c r="H13" s="34">
        <f>AVERAGE('Table 11'!H36:H113)</f>
        <v>0.12927410606977383</v>
      </c>
    </row>
    <row r="14" spans="1:8" s="19" customFormat="1" ht="12.75">
      <c r="A14" s="4" t="s">
        <v>366</v>
      </c>
      <c r="B14" s="5" t="s">
        <v>353</v>
      </c>
      <c r="C14" s="15">
        <v>19551</v>
      </c>
      <c r="D14" s="18">
        <f>MEDIAN('Table 11'!D36:D113)</f>
        <v>50.085</v>
      </c>
      <c r="E14" s="18">
        <f>MEDIAN('Table 11'!E36:E113)</f>
        <v>33.02262064709794</v>
      </c>
      <c r="F14" s="18">
        <f>MEDIAN('Table 11'!F36:F113)</f>
        <v>6.687794459490348</v>
      </c>
      <c r="G14" s="35">
        <f>MEDIAN('Table 11'!G36:G113)</f>
        <v>0.6409926825765427</v>
      </c>
      <c r="H14" s="35">
        <f>MEDIAN('Table 11'!H36:H113)</f>
        <v>0.12977198708199636</v>
      </c>
    </row>
    <row r="15" spans="1:8" ht="12.75">
      <c r="A15" s="6"/>
      <c r="B15" s="2"/>
      <c r="C15" s="2"/>
      <c r="D15" s="11"/>
      <c r="E15" s="11"/>
      <c r="F15" s="11"/>
      <c r="G15" s="34"/>
      <c r="H15" s="34"/>
    </row>
    <row r="16" spans="1:8" ht="12.75">
      <c r="A16" s="6" t="s">
        <v>354</v>
      </c>
      <c r="B16" s="3" t="s">
        <v>351</v>
      </c>
      <c r="C16" s="14">
        <v>489886</v>
      </c>
      <c r="D16" s="11"/>
      <c r="E16" s="11"/>
      <c r="F16" s="11"/>
      <c r="G16" s="34"/>
      <c r="H16" s="34"/>
    </row>
    <row r="17" spans="2:8" ht="12.75">
      <c r="B17" s="3" t="s">
        <v>352</v>
      </c>
      <c r="C17" s="16">
        <v>3919.088</v>
      </c>
      <c r="D17" s="11">
        <f>AVERAGE('Table 11'!D114:D238)</f>
        <v>60.63951612903226</v>
      </c>
      <c r="E17" s="11">
        <f>AVERAGE('Table 11'!E114:E238)</f>
        <v>36.726065172728916</v>
      </c>
      <c r="F17" s="11">
        <f>AVERAGE('Table 11'!F114:F238)</f>
        <v>8.240613626586532</v>
      </c>
      <c r="G17" s="34">
        <f>AVERAGE('Table 11'!G114:G238)</f>
        <v>0.5982684395987747</v>
      </c>
      <c r="H17" s="34">
        <f>AVERAGE('Table 11'!H114:H238)</f>
        <v>0.13895563354971008</v>
      </c>
    </row>
    <row r="18" spans="1:8" s="19" customFormat="1" ht="12.75">
      <c r="A18" s="4" t="s">
        <v>355</v>
      </c>
      <c r="B18" s="5" t="s">
        <v>353</v>
      </c>
      <c r="C18" s="17">
        <v>3180</v>
      </c>
      <c r="D18" s="18">
        <f>MEDIAN('Table 11'!D114:D238)</f>
        <v>52.730000000000004</v>
      </c>
      <c r="E18" s="18">
        <f>MEDIAN('Table 11'!E114:E238)</f>
        <v>32.13673480461448</v>
      </c>
      <c r="F18" s="18">
        <f>MEDIAN('Table 11'!F114:F238)</f>
        <v>7.0665618002742185</v>
      </c>
      <c r="G18" s="35">
        <f>MEDIAN('Table 11'!G114:G238)</f>
        <v>0.6110554567626881</v>
      </c>
      <c r="H18" s="35">
        <f>MEDIAN('Table 11'!H114:H238)</f>
        <v>0.13118287879136858</v>
      </c>
    </row>
    <row r="19" spans="1:2" ht="12.75">
      <c r="A19" s="9"/>
      <c r="B19" s="9"/>
    </row>
    <row r="20" spans="1:2" ht="12.75">
      <c r="A20" s="10" t="s">
        <v>356</v>
      </c>
      <c r="B20" s="9"/>
    </row>
  </sheetData>
  <sheetProtection/>
  <mergeCells count="1">
    <mergeCell ref="A1:C1"/>
  </mergeCells>
  <printOptions horizontalCentered="1"/>
  <pageMargins left="0.48" right="0.47" top="0.75" bottom="0.75" header="0.3" footer="0.3"/>
  <pageSetup horizontalDpi="600" verticalDpi="600" orientation="landscape" pageOrder="overThenDown" scale="75" r:id="rId1"/>
  <headerFooter>
    <oddHeader>&amp;C2017 Indiana Public Library Statistics
Summary of Funding Measures</oddHeader>
    <oddFooter>&amp;LIndiana State Library
Library Development Office&amp;CLast modified: 5/18/2018&amp;R&amp;P</oddFooter>
  </headerFooter>
  <ignoredErrors>
    <ignoredError sqref="D11:E12 E9:E10 D15:E16 D9:D10 F11:G12 F15:G16 F9:H10 H11:H12 H15:H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Clifton</dc:creator>
  <cp:keywords/>
  <dc:description/>
  <cp:lastModifiedBy>Fox, Angela</cp:lastModifiedBy>
  <cp:lastPrinted>2016-02-25T13:47:48Z</cp:lastPrinted>
  <dcterms:created xsi:type="dcterms:W3CDTF">2013-05-17T13:44:32Z</dcterms:created>
  <dcterms:modified xsi:type="dcterms:W3CDTF">2018-06-01T13:56:44Z</dcterms:modified>
  <cp:category/>
  <cp:version/>
  <cp:contentType/>
  <cp:contentStatus/>
</cp:coreProperties>
</file>