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660" windowHeight="10545" activeTab="0"/>
  </bookViews>
  <sheets>
    <sheet name="Table 11" sheetId="1" r:id="rId1"/>
    <sheet name="Summary" sheetId="2" r:id="rId2"/>
  </sheets>
  <definedNames>
    <definedName name="_xlnm.Print_Area" localSheetId="0">'Table 11'!$A$1:$J$239</definedName>
    <definedName name="_xlnm.Print_Titles" localSheetId="1">'Summary'!$A:$B,'Summary'!$2:$2</definedName>
    <definedName name="_xlnm.Print_Titles" localSheetId="0">'Table 11'!$A:$A,'Table 11'!$2:$2</definedName>
  </definedNames>
  <calcPr fullCalcOnLoad="1"/>
</workbook>
</file>

<file path=xl/sharedStrings.xml><?xml version="1.0" encoding="utf-8"?>
<sst xmlns="http://schemas.openxmlformats.org/spreadsheetml/2006/main" count="515" uniqueCount="370">
  <si>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</si>
  <si>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</si>
  <si>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</si>
  <si>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</si>
  <si>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</si>
  <si>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</si>
  <si>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</si>
  <si>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</si>
  <si>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</si>
  <si>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</si>
  <si>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</si>
  <si>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</si>
  <si>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</si>
  <si>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</si>
  <si>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</si>
  <si>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</si>
  <si>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</si>
  <si>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</si>
  <si>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</si>
  <si>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</si>
  <si>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</si>
  <si>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</si>
  <si>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</si>
  <si>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</si>
  <si>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</si>
  <si>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</si>
  <si>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</si>
  <si>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</si>
  <si>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</si>
  <si>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</si>
  <si>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</si>
  <si>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</si>
  <si>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</si>
  <si>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</si>
  <si>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</si>
  <si>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</si>
  <si>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</si>
  <si>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</si>
  <si>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</si>
  <si>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</si>
  <si>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</si>
  <si>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</si>
  <si>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</si>
  <si>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</si>
  <si>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</si>
  <si>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</si>
  <si>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</si>
  <si>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</si>
  <si>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</si>
  <si>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</si>
  <si>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</si>
  <si>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</si>
  <si>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</si>
  <si>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</si>
  <si>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</si>
  <si>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</si>
  <si>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</si>
  <si>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</si>
  <si>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</si>
  <si>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</si>
  <si>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</si>
  <si>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</si>
  <si>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</si>
  <si>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</si>
  <si>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</si>
  <si>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</si>
  <si>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</si>
  <si>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</si>
  <si>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</si>
  <si>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</si>
  <si>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</si>
  <si>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</si>
  <si>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</si>
  <si>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</si>
  <si>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</si>
  <si>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</si>
  <si>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</si>
  <si>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</si>
  <si>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</si>
  <si>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</si>
  <si>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</si>
  <si>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</si>
  <si>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</si>
  <si>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</si>
  <si>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</si>
  <si>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</si>
  <si>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</si>
  <si>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</si>
  <si>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</si>
  <si>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</si>
  <si>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</si>
  <si>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</si>
  <si>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</si>
  <si>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</si>
  <si>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</si>
  <si>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</si>
  <si>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</si>
  <si>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</si>
  <si>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</si>
  <si>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</si>
  <si>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</si>
  <si>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</si>
  <si>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</si>
  <si>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</si>
  <si>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</si>
  <si>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</si>
  <si>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</si>
  <si>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</si>
  <si>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</si>
  <si>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</si>
  <si>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</si>
  <si>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</si>
  <si>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</si>
  <si>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</si>
  <si>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</si>
  <si>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</si>
  <si>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</si>
  <si>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</si>
  <si>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</si>
  <si>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</si>
  <si>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</si>
  <si>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</si>
  <si>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</si>
  <si>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</si>
  <si>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</si>
  <si>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</si>
  <si>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</si>
  <si>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</si>
  <si>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</si>
  <si>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</si>
  <si>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</si>
  <si>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</si>
  <si>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</si>
  <si>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</si>
  <si>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</si>
  <si>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</si>
  <si>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</si>
  <si>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</si>
  <si>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</si>
  <si>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</si>
  <si>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</si>
  <si>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</si>
  <si>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</si>
  <si>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</si>
  <si>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</si>
  <si>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</si>
  <si>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</si>
  <si>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</si>
  <si>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</si>
  <si>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</si>
  <si>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</si>
  <si>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</si>
  <si>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</si>
  <si>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</si>
  <si>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BEECH GROVE PUBLIC LIBRARY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</si>
  <si>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</si>
  <si>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</si>
  <si>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</si>
  <si>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</si>
  <si>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</si>
  <si>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</si>
  <si>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</si>
  <si>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</si>
  <si>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</si>
  <si>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</si>
  <si>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</si>
  <si>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</si>
  <si>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</si>
  <si>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</si>
  <si>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</si>
  <si>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</si>
  <si>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</si>
  <si>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</si>
  <si>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</si>
  <si>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</si>
  <si>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</si>
  <si>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</si>
  <si>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</si>
  <si>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</si>
  <si>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</si>
  <si>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</si>
  <si>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</si>
  <si>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</si>
  <si>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</si>
  <si>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</si>
  <si>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</si>
  <si>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</si>
  <si>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</si>
  <si>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</si>
  <si>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</si>
  <si>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</si>
  <si>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</si>
  <si>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</si>
  <si>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</si>
  <si>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</si>
  <si>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</si>
  <si>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</si>
  <si>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</si>
  <si>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</si>
  <si>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</si>
  <si>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</si>
  <si>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</si>
  <si>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</si>
  <si>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</si>
  <si>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</si>
  <si>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</si>
  <si>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</si>
  <si>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</si>
  <si>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</si>
  <si>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</si>
  <si>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</si>
  <si>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</si>
  <si>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</si>
  <si>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</si>
  <si>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</si>
  <si>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</si>
  <si>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</si>
  <si>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</si>
  <si>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</si>
  <si>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</si>
  <si>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</si>
  <si>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</si>
  <si>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</si>
  <si>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</si>
  <si>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</si>
  <si>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</si>
  <si>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</si>
  <si>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</si>
  <si>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</si>
  <si>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</si>
  <si>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</si>
  <si>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</si>
  <si>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</si>
  <si>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</si>
  <si>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</si>
  <si>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</si>
  <si>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</si>
  <si>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</si>
  <si>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</si>
  <si>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</si>
  <si>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</si>
  <si>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</si>
  <si>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</si>
  <si>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</si>
  <si>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</si>
  <si>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</si>
  <si>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</si>
  <si>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</si>
  <si>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</si>
  <si>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</si>
  <si>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</si>
  <si>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</si>
  <si>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</si>
  <si>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</si>
  <si>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</si>
  <si>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</si>
  <si>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</si>
  <si>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</si>
  <si>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</si>
  <si>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</si>
  <si>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</si>
  <si>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</si>
  <si>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</si>
  <si>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</si>
  <si>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</si>
  <si>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</si>
  <si>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</si>
  <si>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</si>
  <si>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</si>
  <si>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</si>
  <si>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</si>
  <si>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</si>
  <si>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</si>
  <si>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</si>
  <si>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</si>
  <si>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</si>
  <si>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</si>
  <si>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</si>
  <si>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</si>
  <si>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</si>
  <si>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</si>
  <si>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</si>
  <si>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</si>
  <si>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</si>
  <si>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</si>
  <si>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</si>
  <si>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</si>
  <si>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</si>
  <si>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</si>
  <si>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</si>
  <si>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</si>
  <si>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</si>
  <si>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</si>
  <si>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</si>
  <si>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</si>
  <si>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</si>
  <si>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</si>
  <si>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</si>
  <si>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</si>
  <si>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</si>
  <si>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</si>
  <si>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</si>
  <si>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</si>
  <si>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</si>
  <si>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</si>
  <si>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</si>
  <si>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</si>
  <si>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</si>
  <si>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</si>
  <si>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</si>
  <si>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</si>
  <si>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</si>
  <si>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</si>
  <si>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</si>
  <si>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</si>
  <si>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</si>
  <si>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</si>
  <si>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</si>
  <si>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</si>
  <si>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</si>
  <si>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</si>
  <si>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</si>
  <si>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</si>
  <si>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</si>
  <si>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</si>
  <si>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</si>
  <si>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</si>
  <si>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</si>
  <si>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</si>
  <si>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</si>
  <si>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</si>
  <si>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</si>
  <si>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</si>
  <si>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</si>
  <si>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</si>
  <si>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</si>
  <si>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</si>
  <si>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</si>
  <si>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 xml:space="preserve">Personal Service Expenditures as % of Total Operating Fund Expenditures </t>
  </si>
  <si>
    <t xml:space="preserve">Collection Development/ Materials Expenditures (Basic) as % of Operating Expenditures </t>
  </si>
  <si>
    <t>Collection Development/ Materials Expenditures (From ALL Funds) as % of Operating Expenditures</t>
  </si>
  <si>
    <t xml:space="preserve">Collection Development/ Materials Operating Expenditures (Basic) per capita </t>
  </si>
  <si>
    <t xml:space="preserve">Collection Development/ Materials Expenditures (from All Funds) per capita </t>
  </si>
  <si>
    <t xml:space="preserve">Personal Services (Staff) Operating Fund Expenditures per capita </t>
  </si>
  <si>
    <t xml:space="preserve">Collection Development/ Materials Expenditure (from All Funds) per capita 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</si>
  <si>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</si>
  <si>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</si>
  <si>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</si>
  <si>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</si>
  <si>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</si>
  <si>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</si>
  <si>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</si>
  <si>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</si>
  <si>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</si>
  <si>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</si>
  <si>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</si>
  <si>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</si>
  <si>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</si>
  <si>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</si>
  <si>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</si>
  <si>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</si>
  <si>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*Does not include population of Willard Library of  Evansville</t>
  </si>
  <si>
    <t>2010 Population</t>
  </si>
  <si>
    <t>N=237</t>
  </si>
  <si>
    <t>2015 Operating Expenditure per Capita</t>
  </si>
  <si>
    <t xml:space="preserve">Collection Development/ Materials Expenditures (Basic) as % of Operating Fund Expenditures </t>
  </si>
  <si>
    <t>Collection Development/ Materials Expenditures (From ALL Funds) as % of Operating Fund Expenditures</t>
  </si>
  <si>
    <t>2016 Indiana Public Library Statistics
Funding Measures</t>
  </si>
  <si>
    <t>2016 Operating Expenditure per Capita</t>
  </si>
  <si>
    <t>2016 Indiana Public Library Statistics
Summary of Funding Measures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</si>
</sst>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  <numFmt numFmtId="167" formatCode="&quot;$&quot;#,##0"/>
    <numFmt numFmtId="168" formatCode="&quot;$&quot;0"/>
    <numFmt numFmtId="169" formatCode="0.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2" fillId="0" borderId="0" xfId="66" applyFont="1" applyFill="1" applyBorder="1">
      <alignment/>
      <protection/>
    </xf>
    <xf numFmtId="0" fontId="22" fillId="0" borderId="0" xfId="66" applyFont="1" applyFill="1" applyBorder="1" applyAlignment="1">
      <alignment horizontal="right"/>
      <protection/>
    </xf>
    <xf numFmtId="0" fontId="22" fillId="0" borderId="10" xfId="66" applyFont="1" applyBorder="1">
      <alignment/>
      <protection/>
    </xf>
    <xf numFmtId="0" fontId="22" fillId="0" borderId="10" xfId="66" applyFont="1" applyFill="1" applyBorder="1" applyAlignment="1">
      <alignment horizontal="right"/>
      <protection/>
    </xf>
    <xf numFmtId="0" fontId="22" fillId="0" borderId="0" xfId="66" applyFont="1" applyBorder="1">
      <alignment/>
      <protection/>
    </xf>
    <xf numFmtId="0" fontId="22" fillId="0" borderId="10" xfId="66" applyFont="1" applyFill="1" applyBorder="1">
      <alignment/>
      <protection/>
    </xf>
    <xf numFmtId="3" fontId="22" fillId="0" borderId="0" xfId="66" applyNumberFormat="1" applyFont="1">
      <alignment/>
      <protection/>
    </xf>
    <xf numFmtId="0" fontId="23" fillId="0" borderId="0" xfId="66" applyFont="1">
      <alignment/>
      <protection/>
    </xf>
    <xf numFmtId="0" fontId="22" fillId="0" borderId="0" xfId="66" applyFont="1">
      <alignment/>
      <protection/>
    </xf>
    <xf numFmtId="44" fontId="44" fillId="0" borderId="0" xfId="45" applyFont="1" applyAlignment="1">
      <alignment/>
    </xf>
    <xf numFmtId="3" fontId="22" fillId="0" borderId="10" xfId="66" applyNumberFormat="1" applyFont="1" applyBorder="1">
      <alignment/>
      <protection/>
    </xf>
    <xf numFmtId="3" fontId="22" fillId="0" borderId="0" xfId="66" applyNumberFormat="1" applyFont="1" applyFill="1" applyBorder="1">
      <alignment/>
      <protection/>
    </xf>
    <xf numFmtId="3" fontId="22" fillId="0" borderId="0" xfId="66" applyNumberFormat="1" applyFont="1" applyFill="1">
      <alignment/>
      <protection/>
    </xf>
    <xf numFmtId="3" fontId="22" fillId="0" borderId="10" xfId="66" applyNumberFormat="1" applyFont="1" applyFill="1" applyBorder="1">
      <alignment/>
      <protection/>
    </xf>
    <xf numFmtId="3" fontId="44" fillId="0" borderId="0" xfId="66" applyNumberFormat="1" applyFont="1" applyFill="1">
      <alignment/>
      <protection/>
    </xf>
    <xf numFmtId="3" fontId="44" fillId="0" borderId="10" xfId="66" applyNumberFormat="1" applyFont="1" applyFill="1" applyBorder="1">
      <alignment/>
      <protection/>
    </xf>
    <xf numFmtId="44" fontId="44" fillId="0" borderId="10" xfId="45" applyFont="1" applyBorder="1" applyAlignment="1">
      <alignment/>
    </xf>
    <xf numFmtId="0" fontId="44" fillId="0" borderId="10" xfId="0" applyFont="1" applyBorder="1" applyAlignment="1">
      <alignment/>
    </xf>
    <xf numFmtId="0" fontId="24" fillId="0" borderId="0" xfId="59" applyFont="1" applyFill="1" applyBorder="1" applyAlignment="1">
      <alignment wrapText="1"/>
      <protection/>
    </xf>
    <xf numFmtId="0" fontId="24" fillId="0" borderId="0" xfId="0" applyFont="1" applyFill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23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horizontal="center" wrapText="1"/>
      <protection/>
    </xf>
    <xf numFmtId="0" fontId="45" fillId="0" borderId="0" xfId="59" applyFont="1" applyBorder="1" applyAlignment="1">
      <alignment horizontal="center" wrapText="1"/>
      <protection/>
    </xf>
    <xf numFmtId="165" fontId="45" fillId="0" borderId="0" xfId="59" applyNumberFormat="1" applyFont="1" applyBorder="1" applyAlignment="1">
      <alignment horizontal="center" wrapText="1"/>
      <protection/>
    </xf>
    <xf numFmtId="0" fontId="45" fillId="0" borderId="11" xfId="0" applyFont="1" applyBorder="1" applyAlignment="1">
      <alignment wrapText="1"/>
    </xf>
    <xf numFmtId="0" fontId="44" fillId="0" borderId="11" xfId="0" applyFont="1" applyBorder="1" applyAlignment="1">
      <alignment/>
    </xf>
    <xf numFmtId="0" fontId="44" fillId="0" borderId="11" xfId="0" applyFont="1" applyFill="1" applyBorder="1" applyAlignment="1">
      <alignment/>
    </xf>
    <xf numFmtId="165" fontId="44" fillId="0" borderId="11" xfId="73" applyNumberFormat="1" applyFont="1" applyFill="1" applyBorder="1" applyAlignment="1">
      <alignment/>
    </xf>
    <xf numFmtId="165" fontId="45" fillId="0" borderId="0" xfId="73" applyNumberFormat="1" applyFont="1" applyFill="1" applyAlignment="1">
      <alignment horizontal="center" wrapText="1"/>
    </xf>
    <xf numFmtId="165" fontId="44" fillId="0" borderId="0" xfId="73" applyNumberFormat="1" applyFont="1" applyFill="1" applyAlignment="1">
      <alignment/>
    </xf>
    <xf numFmtId="0" fontId="44" fillId="0" borderId="0" xfId="0" applyFont="1" applyFill="1" applyAlignment="1">
      <alignment/>
    </xf>
    <xf numFmtId="9" fontId="44" fillId="0" borderId="0" xfId="73" applyNumberFormat="1" applyFont="1" applyAlignment="1">
      <alignment/>
    </xf>
    <xf numFmtId="9" fontId="44" fillId="0" borderId="10" xfId="73" applyNumberFormat="1" applyFont="1" applyBorder="1" applyAlignment="1">
      <alignment/>
    </xf>
    <xf numFmtId="0" fontId="45" fillId="0" borderId="0" xfId="0" applyFont="1" applyFill="1" applyBorder="1" applyAlignment="1">
      <alignment horizontal="center" wrapText="1"/>
    </xf>
    <xf numFmtId="165" fontId="45" fillId="0" borderId="0" xfId="0" applyNumberFormat="1" applyFont="1" applyFill="1" applyBorder="1" applyAlignment="1">
      <alignment horizontal="center" wrapText="1"/>
    </xf>
    <xf numFmtId="0" fontId="22" fillId="0" borderId="12" xfId="59" applyFont="1" applyFill="1" applyBorder="1" applyAlignment="1">
      <alignment wrapText="1"/>
      <protection/>
    </xf>
    <xf numFmtId="0" fontId="22" fillId="0" borderId="12" xfId="59" applyFont="1" applyFill="1" applyBorder="1" applyAlignment="1">
      <alignment horizontal="right" wrapText="1"/>
      <protection/>
    </xf>
    <xf numFmtId="3" fontId="22" fillId="0" borderId="12" xfId="59" applyNumberFormat="1" applyFont="1" applyFill="1" applyBorder="1" applyAlignment="1">
      <alignment horizontal="right" wrapText="1"/>
      <protection/>
    </xf>
    <xf numFmtId="44" fontId="22" fillId="0" borderId="12" xfId="49" applyFont="1" applyBorder="1" applyAlignment="1">
      <alignment/>
    </xf>
    <xf numFmtId="166" fontId="44" fillId="0" borderId="12" xfId="0" applyNumberFormat="1" applyFont="1" applyBorder="1" applyAlignment="1">
      <alignment/>
    </xf>
    <xf numFmtId="166" fontId="22" fillId="0" borderId="12" xfId="60" applyNumberFormat="1" applyFont="1" applyFill="1" applyBorder="1">
      <alignment/>
      <protection/>
    </xf>
    <xf numFmtId="165" fontId="44" fillId="0" borderId="12" xfId="73" applyNumberFormat="1" applyFont="1" applyFill="1" applyBorder="1" applyAlignment="1">
      <alignment/>
    </xf>
    <xf numFmtId="10" fontId="44" fillId="0" borderId="12" xfId="73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right" wrapText="1"/>
    </xf>
    <xf numFmtId="164" fontId="44" fillId="0" borderId="12" xfId="42" applyNumberFormat="1" applyFont="1" applyFill="1" applyBorder="1" applyAlignment="1">
      <alignment horizontal="right" wrapText="1"/>
    </xf>
    <xf numFmtId="44" fontId="22" fillId="0" borderId="12" xfId="49" applyFont="1" applyBorder="1" applyAlignment="1">
      <alignment wrapText="1"/>
    </xf>
    <xf numFmtId="164" fontId="44" fillId="0" borderId="12" xfId="42" applyNumberFormat="1" applyFont="1" applyBorder="1" applyAlignment="1">
      <alignment horizontal="right" wrapText="1"/>
    </xf>
    <xf numFmtId="165" fontId="22" fillId="0" borderId="12" xfId="68" applyNumberFormat="1" applyFont="1" applyFill="1" applyBorder="1">
      <alignment/>
      <protection/>
    </xf>
    <xf numFmtId="0" fontId="44" fillId="0" borderId="0" xfId="0" applyFont="1" applyAlignment="1">
      <alignment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 3 2" xfId="62"/>
    <cellStyle name="Normal 3" xfId="63"/>
    <cellStyle name="Normal 3 2" xfId="64"/>
    <cellStyle name="Normal 3 3" xfId="65"/>
    <cellStyle name="Normal 4" xfId="66"/>
    <cellStyle name="Normal 4 2" xfId="67"/>
    <cellStyle name="Normal 5" xfId="68"/>
    <cellStyle name="Normal 5 2" xfId="69"/>
    <cellStyle name="Normal 6" xfId="70"/>
    <cellStyle name="Note" xfId="71"/>
    <cellStyle name="Output" xfId="72"/>
    <cellStyle name="Percent" xfId="73"/>
    <cellStyle name="Percent 2" xfId="74"/>
    <cellStyle name="Percent 2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00390625" style="1" customWidth="1"/>
    <col min="2" max="2" width="21.140625" style="1" customWidth="1"/>
    <col min="3" max="3" width="17.28125" style="1" customWidth="1"/>
    <col min="4" max="4" width="12.28125" style="1" customWidth="1"/>
    <col min="5" max="5" width="18.57421875" style="1" customWidth="1"/>
    <col min="6" max="7" width="21.421875" style="34" customWidth="1"/>
    <col min="8" max="8" width="17.00390625" style="33" customWidth="1"/>
    <col min="9" max="9" width="22.140625" style="34" customWidth="1"/>
    <col min="10" max="10" width="23.28125" style="34" customWidth="1"/>
    <col min="11" max="16384" width="9.140625" style="1" customWidth="1"/>
  </cols>
  <sheetData>
    <row r="1" spans="1:10" s="29" customFormat="1" ht="26.25" thickBot="1">
      <c r="A1" s="28" t="s">
        <v>367</v>
      </c>
      <c r="F1" s="30"/>
      <c r="G1" s="30"/>
      <c r="H1" s="31"/>
      <c r="I1" s="30"/>
      <c r="J1" s="30"/>
    </row>
    <row r="2" spans="1:10" ht="63.75">
      <c r="A2" s="20" t="s">
        <v>0</v>
      </c>
      <c r="B2" s="20" t="s">
        <v>1</v>
      </c>
      <c r="C2" s="20" t="s">
        <v>2</v>
      </c>
      <c r="D2" s="21" t="s">
        <v>368</v>
      </c>
      <c r="E2" s="22" t="s">
        <v>343</v>
      </c>
      <c r="F2" s="37" t="s">
        <v>341</v>
      </c>
      <c r="G2" s="37" t="s">
        <v>342</v>
      </c>
      <c r="H2" s="32" t="s">
        <v>338</v>
      </c>
      <c r="I2" s="37" t="s">
        <v>365</v>
      </c>
      <c r="J2" s="38" t="s">
        <v>366</v>
      </c>
    </row>
    <row r="3" spans="1:10" s="47" customFormat="1" ht="12.75">
      <c r="A3" s="48" t="s">
        <v>3</v>
      </c>
      <c r="B3" s="49" t="s">
        <v>4</v>
      </c>
      <c r="C3" s="50">
        <v>877389</v>
      </c>
      <c r="D3" s="42">
        <v>45.15</v>
      </c>
      <c r="E3" s="43">
        <v>26.14308476627813</v>
      </c>
      <c r="F3" s="44">
        <v>7.092501729563511</v>
      </c>
      <c r="G3" s="44">
        <v>8.455542524467482</v>
      </c>
      <c r="H3" s="45">
        <v>0.5790530651119598</v>
      </c>
      <c r="I3" s="53">
        <v>0.181</v>
      </c>
      <c r="J3" s="46">
        <v>0.20979351542703067</v>
      </c>
    </row>
    <row r="4" spans="1:10" s="47" customFormat="1" ht="12.75">
      <c r="A4" s="48" t="s">
        <v>5</v>
      </c>
      <c r="B4" s="49" t="s">
        <v>6</v>
      </c>
      <c r="C4" s="50">
        <v>355329</v>
      </c>
      <c r="D4" s="42">
        <v>71.79</v>
      </c>
      <c r="E4" s="43">
        <v>47.84051118822275</v>
      </c>
      <c r="F4" s="44">
        <v>9.555414840893931</v>
      </c>
      <c r="G4" s="44">
        <v>10.593635757284094</v>
      </c>
      <c r="H4" s="45">
        <v>0.6664229392754989</v>
      </c>
      <c r="I4" s="53">
        <v>0.145</v>
      </c>
      <c r="J4" s="46">
        <v>0.16203288637955918</v>
      </c>
    </row>
    <row r="5" spans="1:10" s="47" customFormat="1" ht="12.75">
      <c r="A5" s="48" t="s">
        <v>7</v>
      </c>
      <c r="B5" s="49" t="s">
        <v>8</v>
      </c>
      <c r="C5" s="50">
        <v>242837</v>
      </c>
      <c r="D5" s="42">
        <v>40.92</v>
      </c>
      <c r="E5" s="43">
        <v>27.116852044787244</v>
      </c>
      <c r="F5" s="44">
        <v>6.467033442185499</v>
      </c>
      <c r="G5" s="44">
        <v>6.575851291195328</v>
      </c>
      <c r="H5" s="45">
        <v>0.6627028799354947</v>
      </c>
      <c r="I5" s="53">
        <v>0.16</v>
      </c>
      <c r="J5" s="46">
        <v>0.16336518277686543</v>
      </c>
    </row>
    <row r="6" spans="1:10" s="47" customFormat="1" ht="12.75">
      <c r="A6" s="48" t="s">
        <v>9</v>
      </c>
      <c r="B6" s="49" t="s">
        <v>10</v>
      </c>
      <c r="C6" s="50">
        <v>179703</v>
      </c>
      <c r="D6" s="42">
        <v>58.81</v>
      </c>
      <c r="E6" s="43">
        <v>35.53870553079248</v>
      </c>
      <c r="F6" s="44">
        <v>10.267307724411946</v>
      </c>
      <c r="G6" s="44">
        <v>10.270134610997035</v>
      </c>
      <c r="H6" s="45">
        <v>0.6042560116566769</v>
      </c>
      <c r="I6" s="53">
        <v>0.174</v>
      </c>
      <c r="J6" s="46">
        <v>0.1746686788311154</v>
      </c>
    </row>
    <row r="7" spans="1:10" s="47" customFormat="1" ht="12.75">
      <c r="A7" s="48" t="s">
        <v>11</v>
      </c>
      <c r="B7" s="49" t="s">
        <v>12</v>
      </c>
      <c r="C7" s="50">
        <v>167606</v>
      </c>
      <c r="D7" s="42">
        <v>71</v>
      </c>
      <c r="E7" s="43">
        <v>42.80060976337363</v>
      </c>
      <c r="F7" s="44">
        <v>15.461880839588082</v>
      </c>
      <c r="G7" s="44">
        <v>15.871024903643068</v>
      </c>
      <c r="H7" s="45">
        <v>0.6028193094741343</v>
      </c>
      <c r="I7" s="53">
        <v>0.222</v>
      </c>
      <c r="J7" s="46">
        <v>0.22893698464926654</v>
      </c>
    </row>
    <row r="8" spans="1:10" s="47" customFormat="1" ht="12.75">
      <c r="A8" s="48" t="s">
        <v>13</v>
      </c>
      <c r="B8" s="49" t="s">
        <v>14</v>
      </c>
      <c r="C8" s="50">
        <v>144947</v>
      </c>
      <c r="D8" s="42">
        <v>30.67</v>
      </c>
      <c r="E8" s="43">
        <v>20.579115124838733</v>
      </c>
      <c r="F8" s="44">
        <v>5.863080988223282</v>
      </c>
      <c r="G8" s="44">
        <v>5.953086300509842</v>
      </c>
      <c r="H8" s="45">
        <v>0.6710770237277824</v>
      </c>
      <c r="I8" s="53">
        <v>0.193</v>
      </c>
      <c r="J8" s="46">
        <v>0.19706289162719837</v>
      </c>
    </row>
    <row r="9" spans="1:10" s="47" customFormat="1" ht="12.75">
      <c r="A9" s="48" t="s">
        <v>15</v>
      </c>
      <c r="B9" s="49" t="s">
        <v>16</v>
      </c>
      <c r="C9" s="50">
        <v>142817</v>
      </c>
      <c r="D9" s="42">
        <v>30.96</v>
      </c>
      <c r="E9" s="43">
        <v>20.88774445619219</v>
      </c>
      <c r="F9" s="44">
        <v>5.916116428716469</v>
      </c>
      <c r="G9" s="44">
        <v>5.916116428716469</v>
      </c>
      <c r="H9" s="45">
        <v>0.6745980057339559</v>
      </c>
      <c r="I9" s="53">
        <v>0.191</v>
      </c>
      <c r="J9" s="46">
        <v>0.19106899516471668</v>
      </c>
    </row>
    <row r="10" spans="1:10" s="47" customFormat="1" ht="12.75">
      <c r="A10" s="48" t="s">
        <v>17</v>
      </c>
      <c r="B10" s="49" t="s">
        <v>18</v>
      </c>
      <c r="C10" s="50">
        <v>140680</v>
      </c>
      <c r="D10" s="42">
        <v>50.17</v>
      </c>
      <c r="E10" s="43">
        <v>31.53971424509525</v>
      </c>
      <c r="F10" s="44">
        <v>6.969519476826841</v>
      </c>
      <c r="G10" s="44">
        <v>6.969519476826841</v>
      </c>
      <c r="H10" s="45">
        <v>0.6286809551911438</v>
      </c>
      <c r="I10" s="53">
        <v>0.138</v>
      </c>
      <c r="J10" s="46">
        <v>0.1389233944183931</v>
      </c>
    </row>
    <row r="11" spans="1:10" s="47" customFormat="1" ht="12.75">
      <c r="A11" s="48" t="s">
        <v>19</v>
      </c>
      <c r="B11" s="49" t="s">
        <v>20</v>
      </c>
      <c r="C11" s="50">
        <v>137974</v>
      </c>
      <c r="D11" s="42">
        <v>57.07</v>
      </c>
      <c r="E11" s="43">
        <v>39.01980083204082</v>
      </c>
      <c r="F11" s="44">
        <v>9.195348398973719</v>
      </c>
      <c r="G11" s="44">
        <v>10.072477423282647</v>
      </c>
      <c r="H11" s="45">
        <v>0.6837738469729484</v>
      </c>
      <c r="I11" s="53">
        <v>0.173</v>
      </c>
      <c r="J11" s="46">
        <v>0.1836594130007153</v>
      </c>
    </row>
    <row r="12" spans="1:10" s="47" customFormat="1" ht="12.75">
      <c r="A12" s="48" t="s">
        <v>21</v>
      </c>
      <c r="B12" s="49" t="s">
        <v>10</v>
      </c>
      <c r="C12" s="52">
        <v>117429</v>
      </c>
      <c r="D12" s="42">
        <v>8.33</v>
      </c>
      <c r="E12" s="43">
        <v>6.3029234686491415</v>
      </c>
      <c r="F12" s="44">
        <v>0.6239600098783095</v>
      </c>
      <c r="G12" s="44">
        <v>0.6334891721806368</v>
      </c>
      <c r="H12" s="45">
        <v>0.7568736648672306</v>
      </c>
      <c r="I12" s="53">
        <v>0.075</v>
      </c>
      <c r="J12" s="46">
        <v>0.07721554066421993</v>
      </c>
    </row>
    <row r="13" spans="1:10" s="47" customFormat="1" ht="12.75">
      <c r="A13" s="48" t="s">
        <v>22</v>
      </c>
      <c r="B13" s="49" t="s">
        <v>23</v>
      </c>
      <c r="C13" s="50">
        <v>107848</v>
      </c>
      <c r="D13" s="42">
        <v>55.63</v>
      </c>
      <c r="E13" s="43">
        <v>38.72055114605742</v>
      </c>
      <c r="F13" s="44">
        <v>4.539908018692976</v>
      </c>
      <c r="G13" s="44">
        <v>4.559908389585343</v>
      </c>
      <c r="H13" s="45">
        <v>0.6960825070834515</v>
      </c>
      <c r="I13" s="53">
        <v>0.081</v>
      </c>
      <c r="J13" s="46">
        <v>0.08233339345252046</v>
      </c>
    </row>
    <row r="14" spans="1:10" s="47" customFormat="1" ht="12.75">
      <c r="A14" s="48" t="s">
        <v>24</v>
      </c>
      <c r="B14" s="49" t="s">
        <v>25</v>
      </c>
      <c r="C14" s="50">
        <v>103988</v>
      </c>
      <c r="D14" s="42">
        <v>51.24</v>
      </c>
      <c r="E14" s="43">
        <v>34.958726006846945</v>
      </c>
      <c r="F14" s="44">
        <v>6.083067276993499</v>
      </c>
      <c r="G14" s="44">
        <v>6.143785821440935</v>
      </c>
      <c r="H14" s="45">
        <v>0.6822299099677998</v>
      </c>
      <c r="I14" s="53">
        <v>0.119</v>
      </c>
      <c r="J14" s="46">
        <v>0.12108274352176901</v>
      </c>
    </row>
    <row r="15" spans="1:10" s="47" customFormat="1" ht="12.75">
      <c r="A15" s="48" t="s">
        <v>26</v>
      </c>
      <c r="B15" s="49" t="s">
        <v>27</v>
      </c>
      <c r="C15" s="50">
        <v>92236</v>
      </c>
      <c r="D15" s="42">
        <v>64.38</v>
      </c>
      <c r="E15" s="43">
        <v>43.75715555748298</v>
      </c>
      <c r="F15" s="44">
        <v>6.1212324905676745</v>
      </c>
      <c r="G15" s="44">
        <v>6.130545557049309</v>
      </c>
      <c r="H15" s="45">
        <v>0.67972274753848</v>
      </c>
      <c r="I15" s="53">
        <v>0.095</v>
      </c>
      <c r="J15" s="46">
        <v>0.09537643660593433</v>
      </c>
    </row>
    <row r="16" spans="1:10" s="47" customFormat="1" ht="12.75">
      <c r="A16" s="48" t="s">
        <v>28</v>
      </c>
      <c r="B16" s="49" t="s">
        <v>12</v>
      </c>
      <c r="C16" s="50">
        <v>89652</v>
      </c>
      <c r="D16" s="42">
        <v>46.8</v>
      </c>
      <c r="E16" s="43">
        <v>25.95029670280641</v>
      </c>
      <c r="F16" s="44">
        <v>3.953408736001428</v>
      </c>
      <c r="G16" s="44">
        <v>4.0815151920760275</v>
      </c>
      <c r="H16" s="45">
        <v>0.5544468188901654</v>
      </c>
      <c r="I16" s="53">
        <v>0.086</v>
      </c>
      <c r="J16" s="46">
        <v>0.08720451794501852</v>
      </c>
    </row>
    <row r="17" spans="1:10" s="47" customFormat="1" ht="12.75">
      <c r="A17" s="48" t="s">
        <v>29</v>
      </c>
      <c r="B17" s="49" t="s">
        <v>18</v>
      </c>
      <c r="C17" s="50">
        <v>83293</v>
      </c>
      <c r="D17" s="42">
        <v>67.43</v>
      </c>
      <c r="E17" s="43">
        <v>41.89916319498637</v>
      </c>
      <c r="F17" s="44">
        <v>12.284789838281728</v>
      </c>
      <c r="G17" s="44">
        <v>12.696144934148128</v>
      </c>
      <c r="H17" s="45">
        <v>0.621407580875948</v>
      </c>
      <c r="I17" s="53">
        <v>0.187</v>
      </c>
      <c r="J17" s="46">
        <v>0.1943976744136356</v>
      </c>
    </row>
    <row r="18" spans="1:10" s="47" customFormat="1" ht="12.75">
      <c r="A18" s="48" t="s">
        <v>30</v>
      </c>
      <c r="B18" s="49" t="s">
        <v>8</v>
      </c>
      <c r="C18" s="50">
        <v>80830</v>
      </c>
      <c r="D18" s="42">
        <v>37.6</v>
      </c>
      <c r="E18" s="43">
        <v>25.289805765186195</v>
      </c>
      <c r="F18" s="44">
        <v>3.3252505257948783</v>
      </c>
      <c r="G18" s="44">
        <v>3.3252505257948783</v>
      </c>
      <c r="H18" s="45">
        <v>0.6725235470013906</v>
      </c>
      <c r="I18" s="53">
        <v>0.088</v>
      </c>
      <c r="J18" s="46">
        <v>0.08842730146050792</v>
      </c>
    </row>
    <row r="19" spans="1:10" s="47" customFormat="1" ht="12.75">
      <c r="A19" s="48" t="s">
        <v>31</v>
      </c>
      <c r="B19" s="49" t="s">
        <v>32</v>
      </c>
      <c r="C19" s="50">
        <v>76418</v>
      </c>
      <c r="D19" s="42">
        <v>44.73</v>
      </c>
      <c r="E19" s="43">
        <v>28.56138606087571</v>
      </c>
      <c r="F19" s="44">
        <v>6.403111832290821</v>
      </c>
      <c r="G19" s="44">
        <v>6.504894134889685</v>
      </c>
      <c r="H19" s="45">
        <v>0.6385959224850248</v>
      </c>
      <c r="I19" s="53">
        <v>0.145</v>
      </c>
      <c r="J19" s="46">
        <v>0.14771680285983715</v>
      </c>
    </row>
    <row r="20" spans="1:10" s="47" customFormat="1" ht="12.75">
      <c r="A20" s="48" t="s">
        <v>33</v>
      </c>
      <c r="B20" s="49" t="s">
        <v>34</v>
      </c>
      <c r="C20" s="50">
        <v>76265</v>
      </c>
      <c r="D20" s="42">
        <v>62.22</v>
      </c>
      <c r="E20" s="43">
        <v>41.08928079722022</v>
      </c>
      <c r="F20" s="44">
        <v>10.839729889202124</v>
      </c>
      <c r="G20" s="44">
        <v>11.000590047859438</v>
      </c>
      <c r="H20" s="45">
        <v>0.6603815016622946</v>
      </c>
      <c r="I20" s="53">
        <v>0.176</v>
      </c>
      <c r="J20" s="46">
        <v>0.17938535562314128</v>
      </c>
    </row>
    <row r="21" spans="1:10" s="47" customFormat="1" ht="12.75">
      <c r="A21" s="48" t="s">
        <v>35</v>
      </c>
      <c r="B21" s="49" t="s">
        <v>8</v>
      </c>
      <c r="C21" s="50">
        <v>75242</v>
      </c>
      <c r="D21" s="42">
        <v>45</v>
      </c>
      <c r="E21" s="43">
        <v>24.069243241806436</v>
      </c>
      <c r="F21" s="44">
        <v>5.150740278036203</v>
      </c>
      <c r="G21" s="44">
        <v>5.150740278036203</v>
      </c>
      <c r="H21" s="45">
        <v>0.5349237335119742</v>
      </c>
      <c r="I21" s="53">
        <v>0.114</v>
      </c>
      <c r="J21" s="46">
        <v>0.11447195045550769</v>
      </c>
    </row>
    <row r="22" spans="1:10" s="47" customFormat="1" ht="12.75">
      <c r="A22" s="48" t="s">
        <v>36</v>
      </c>
      <c r="B22" s="49" t="s">
        <v>37</v>
      </c>
      <c r="C22" s="50">
        <v>74578</v>
      </c>
      <c r="D22" s="42">
        <v>39.42</v>
      </c>
      <c r="E22" s="43">
        <v>28.049491807235377</v>
      </c>
      <c r="F22" s="44">
        <v>4.418058944997184</v>
      </c>
      <c r="G22" s="44">
        <v>4.497935047869345</v>
      </c>
      <c r="H22" s="45">
        <v>0.7115981094579489</v>
      </c>
      <c r="I22" s="53">
        <v>0.113</v>
      </c>
      <c r="J22" s="46">
        <v>0.11613621318739484</v>
      </c>
    </row>
    <row r="23" spans="1:10" s="47" customFormat="1" ht="12.75">
      <c r="A23" s="48" t="s">
        <v>38</v>
      </c>
      <c r="B23" s="49" t="s">
        <v>39</v>
      </c>
      <c r="C23" s="50">
        <v>72100</v>
      </c>
      <c r="D23" s="42">
        <v>50.2</v>
      </c>
      <c r="E23" s="43">
        <v>28.8047572815534</v>
      </c>
      <c r="F23" s="44">
        <v>5.385117891816921</v>
      </c>
      <c r="G23" s="44">
        <v>5.387170596393897</v>
      </c>
      <c r="H23" s="45">
        <v>0.5738085067937313</v>
      </c>
      <c r="I23" s="53">
        <v>0.107</v>
      </c>
      <c r="J23" s="46">
        <v>0.1073566475454541</v>
      </c>
    </row>
    <row r="24" spans="1:10" s="47" customFormat="1" ht="12.75">
      <c r="A24" s="48" t="s">
        <v>40</v>
      </c>
      <c r="B24" s="49" t="s">
        <v>41</v>
      </c>
      <c r="C24" s="50">
        <v>70954</v>
      </c>
      <c r="D24" s="42">
        <v>51.12</v>
      </c>
      <c r="E24" s="43">
        <v>32.400090199284044</v>
      </c>
      <c r="F24" s="44">
        <v>9.454942638892804</v>
      </c>
      <c r="G24" s="44">
        <v>9.840727795473123</v>
      </c>
      <c r="H24" s="45">
        <v>0.6338434594835435</v>
      </c>
      <c r="I24" s="53">
        <v>0.191</v>
      </c>
      <c r="J24" s="46">
        <v>0.19251430818104268</v>
      </c>
    </row>
    <row r="25" spans="1:10" s="47" customFormat="1" ht="12.75">
      <c r="A25" s="48" t="s">
        <v>42</v>
      </c>
      <c r="B25" s="49" t="s">
        <v>43</v>
      </c>
      <c r="C25" s="50">
        <v>64696</v>
      </c>
      <c r="D25" s="42">
        <v>53.84</v>
      </c>
      <c r="E25" s="43">
        <v>33.806433164337825</v>
      </c>
      <c r="F25" s="44">
        <v>5.71679856559911</v>
      </c>
      <c r="G25" s="44">
        <v>5.716984048472858</v>
      </c>
      <c r="H25" s="45">
        <v>0.6279251040158202</v>
      </c>
      <c r="I25" s="53">
        <v>0.106</v>
      </c>
      <c r="J25" s="46">
        <v>0.10619145341940166</v>
      </c>
    </row>
    <row r="26" spans="1:10" s="47" customFormat="1" ht="12.75">
      <c r="A26" s="48" t="s">
        <v>44</v>
      </c>
      <c r="B26" s="49" t="s">
        <v>45</v>
      </c>
      <c r="C26" s="50">
        <v>59062</v>
      </c>
      <c r="D26" s="42">
        <v>32.83</v>
      </c>
      <c r="E26" s="43">
        <v>21.754596864312077</v>
      </c>
      <c r="F26" s="44">
        <v>3.3820730757509057</v>
      </c>
      <c r="G26" s="44">
        <v>3.393671057532762</v>
      </c>
      <c r="H26" s="45">
        <v>0.662575301437805</v>
      </c>
      <c r="I26" s="53">
        <v>0.103</v>
      </c>
      <c r="J26" s="46">
        <v>0.1037135817442809</v>
      </c>
    </row>
    <row r="27" spans="1:10" s="47" customFormat="1" ht="12.75">
      <c r="A27" s="48" t="s">
        <v>46</v>
      </c>
      <c r="B27" s="49" t="s">
        <v>47</v>
      </c>
      <c r="C27" s="50">
        <v>58997</v>
      </c>
      <c r="D27" s="42">
        <v>69.51</v>
      </c>
      <c r="E27" s="43">
        <v>39.28715019407767</v>
      </c>
      <c r="F27" s="44">
        <v>13.01942471651101</v>
      </c>
      <c r="G27" s="44">
        <v>13.01942471651101</v>
      </c>
      <c r="H27" s="45">
        <v>0.5652185681814358</v>
      </c>
      <c r="I27" s="53">
        <v>0.187</v>
      </c>
      <c r="J27" s="46">
        <v>0.18730858717061263</v>
      </c>
    </row>
    <row r="28" spans="1:10" s="47" customFormat="1" ht="12.75">
      <c r="A28" s="48" t="s">
        <v>48</v>
      </c>
      <c r="B28" s="49" t="s">
        <v>49</v>
      </c>
      <c r="C28" s="50">
        <v>55921</v>
      </c>
      <c r="D28" s="42">
        <v>26.91</v>
      </c>
      <c r="E28" s="43">
        <v>18.00960283256737</v>
      </c>
      <c r="F28" s="44">
        <v>3.0951878542944513</v>
      </c>
      <c r="G28" s="44">
        <v>3.1330269487312457</v>
      </c>
      <c r="H28" s="45">
        <v>0.6692723441328398</v>
      </c>
      <c r="I28" s="53">
        <v>0.116</v>
      </c>
      <c r="J28" s="46">
        <v>0.11783563298823557</v>
      </c>
    </row>
    <row r="29" spans="1:10" s="47" customFormat="1" ht="12.75">
      <c r="A29" s="48" t="s">
        <v>50</v>
      </c>
      <c r="B29" s="49" t="s">
        <v>51</v>
      </c>
      <c r="C29" s="50">
        <v>51760</v>
      </c>
      <c r="D29" s="42">
        <v>37.59</v>
      </c>
      <c r="E29" s="43">
        <v>24.418527820710974</v>
      </c>
      <c r="F29" s="44">
        <v>3.196406491499227</v>
      </c>
      <c r="G29" s="44">
        <v>3.3248454404945904</v>
      </c>
      <c r="H29" s="45">
        <v>0.649519375303522</v>
      </c>
      <c r="I29" s="53">
        <v>0.088</v>
      </c>
      <c r="J29" s="46">
        <v>0.0918554605697606</v>
      </c>
    </row>
    <row r="30" spans="1:10" s="47" customFormat="1" ht="12.75">
      <c r="A30" s="48" t="s">
        <v>52</v>
      </c>
      <c r="B30" s="49" t="s">
        <v>45</v>
      </c>
      <c r="C30" s="50">
        <v>51170</v>
      </c>
      <c r="D30" s="42">
        <v>27.11</v>
      </c>
      <c r="E30" s="43">
        <v>18.246159859292554</v>
      </c>
      <c r="F30" s="44">
        <v>5.483701387531757</v>
      </c>
      <c r="G30" s="44">
        <v>5.710728942739887</v>
      </c>
      <c r="H30" s="45">
        <v>0.6729590619501813</v>
      </c>
      <c r="I30" s="53">
        <v>0.208</v>
      </c>
      <c r="J30" s="46">
        <v>0.21899769999617988</v>
      </c>
    </row>
    <row r="31" spans="1:10" s="47" customFormat="1" ht="12.75">
      <c r="A31" s="48" t="s">
        <v>53</v>
      </c>
      <c r="B31" s="49" t="s">
        <v>54</v>
      </c>
      <c r="C31" s="50">
        <v>44764</v>
      </c>
      <c r="D31" s="42">
        <v>32.53</v>
      </c>
      <c r="E31" s="43">
        <v>21.115785005808238</v>
      </c>
      <c r="F31" s="44">
        <v>2.99736395317666</v>
      </c>
      <c r="G31" s="44">
        <v>3.014743990706818</v>
      </c>
      <c r="H31" s="45">
        <v>0.6491475546062956</v>
      </c>
      <c r="I31" s="53">
        <v>0.092</v>
      </c>
      <c r="J31" s="46">
        <v>0.0932144316515636</v>
      </c>
    </row>
    <row r="32" spans="1:10" s="47" customFormat="1" ht="12.75">
      <c r="A32" s="48" t="s">
        <v>55</v>
      </c>
      <c r="B32" s="49" t="s">
        <v>56</v>
      </c>
      <c r="C32" s="50">
        <v>44436</v>
      </c>
      <c r="D32" s="42">
        <v>24.03</v>
      </c>
      <c r="E32" s="43">
        <v>18.336528940498695</v>
      </c>
      <c r="F32" s="44">
        <v>1.3138221262039786</v>
      </c>
      <c r="G32" s="44">
        <v>2.1217256278692953</v>
      </c>
      <c r="H32" s="45">
        <v>0.7629503671478948</v>
      </c>
      <c r="I32" s="53">
        <v>0.085</v>
      </c>
      <c r="J32" s="46">
        <v>0.11203769422507542</v>
      </c>
    </row>
    <row r="33" spans="1:10" s="47" customFormat="1" ht="12.75">
      <c r="A33" s="48" t="s">
        <v>57</v>
      </c>
      <c r="B33" s="49" t="s">
        <v>8</v>
      </c>
      <c r="C33" s="50">
        <v>41810</v>
      </c>
      <c r="D33" s="42">
        <v>39.02</v>
      </c>
      <c r="E33" s="43">
        <v>26.73829227457546</v>
      </c>
      <c r="F33" s="44">
        <v>3.8040899306386033</v>
      </c>
      <c r="G33" s="44">
        <v>3.8040899306386033</v>
      </c>
      <c r="H33" s="45">
        <v>0.6851900544203428</v>
      </c>
      <c r="I33" s="53">
        <v>0.097</v>
      </c>
      <c r="J33" s="46">
        <v>0.09748283696758744</v>
      </c>
    </row>
    <row r="34" spans="1:10" s="47" customFormat="1" ht="12.75">
      <c r="A34" s="48" t="s">
        <v>58</v>
      </c>
      <c r="B34" s="49" t="s">
        <v>59</v>
      </c>
      <c r="C34" s="50">
        <v>40389</v>
      </c>
      <c r="D34" s="42">
        <v>52.03</v>
      </c>
      <c r="E34" s="43">
        <v>34.69167347545124</v>
      </c>
      <c r="F34" s="44">
        <v>4.671469954690633</v>
      </c>
      <c r="G34" s="44">
        <v>4.671717546856818</v>
      </c>
      <c r="H34" s="45">
        <v>0.6667415335756673</v>
      </c>
      <c r="I34" s="53">
        <v>0.089</v>
      </c>
      <c r="J34" s="46">
        <v>0.08979080250505947</v>
      </c>
    </row>
    <row r="35" spans="1:10" s="47" customFormat="1" ht="12.75">
      <c r="A35" s="48" t="s">
        <v>60</v>
      </c>
      <c r="B35" s="49" t="s">
        <v>54</v>
      </c>
      <c r="C35" s="50">
        <v>40258</v>
      </c>
      <c r="D35" s="42">
        <v>33.29</v>
      </c>
      <c r="E35" s="43">
        <v>22.103507377415667</v>
      </c>
      <c r="F35" s="44">
        <v>3.062397535893487</v>
      </c>
      <c r="G35" s="44">
        <v>3.2785533310149537</v>
      </c>
      <c r="H35" s="45">
        <v>0.6640069367388224</v>
      </c>
      <c r="I35" s="53">
        <v>0.097</v>
      </c>
      <c r="J35" s="46">
        <v>0.10498384089079188</v>
      </c>
    </row>
    <row r="36" spans="1:10" s="47" customFormat="1" ht="12.75">
      <c r="A36" s="48" t="s">
        <v>61</v>
      </c>
      <c r="B36" s="49" t="s">
        <v>62</v>
      </c>
      <c r="C36" s="50">
        <v>39364</v>
      </c>
      <c r="D36" s="42">
        <v>55.28</v>
      </c>
      <c r="E36" s="43">
        <v>39.17917386444467</v>
      </c>
      <c r="F36" s="44">
        <v>5.3200132100396305</v>
      </c>
      <c r="G36" s="44">
        <v>5.824789147444365</v>
      </c>
      <c r="H36" s="45">
        <v>0.7086929070466338</v>
      </c>
      <c r="I36" s="53">
        <v>0.104</v>
      </c>
      <c r="J36" s="46">
        <v>0.10549915724192946</v>
      </c>
    </row>
    <row r="37" spans="1:10" s="47" customFormat="1" ht="12.75">
      <c r="A37" s="48" t="s">
        <v>63</v>
      </c>
      <c r="B37" s="49" t="s">
        <v>64</v>
      </c>
      <c r="C37" s="50">
        <v>37749</v>
      </c>
      <c r="D37" s="42">
        <v>52.05</v>
      </c>
      <c r="E37" s="43">
        <v>36.25412593711091</v>
      </c>
      <c r="F37" s="44">
        <v>6.0027815306365735</v>
      </c>
      <c r="G37" s="44">
        <v>6.0027815306365735</v>
      </c>
      <c r="H37" s="45">
        <v>0.6965343705164218</v>
      </c>
      <c r="I37" s="53">
        <v>0.115</v>
      </c>
      <c r="J37" s="46">
        <v>0.11532876732547541</v>
      </c>
    </row>
    <row r="38" spans="1:10" s="47" customFormat="1" ht="12.75">
      <c r="A38" s="48" t="s">
        <v>65</v>
      </c>
      <c r="B38" s="49" t="s">
        <v>27</v>
      </c>
      <c r="C38" s="50">
        <v>37608</v>
      </c>
      <c r="D38" s="42">
        <v>48.5</v>
      </c>
      <c r="E38" s="43">
        <v>32.98548181238034</v>
      </c>
      <c r="F38" s="44">
        <v>6.904355456285897</v>
      </c>
      <c r="G38" s="44">
        <v>6.904355456285897</v>
      </c>
      <c r="H38" s="45">
        <v>0.6801275693563801</v>
      </c>
      <c r="I38" s="53">
        <v>0.142</v>
      </c>
      <c r="J38" s="46">
        <v>0.14236088838010275</v>
      </c>
    </row>
    <row r="39" spans="1:10" s="47" customFormat="1" ht="12.75">
      <c r="A39" s="48" t="s">
        <v>66</v>
      </c>
      <c r="B39" s="49" t="s">
        <v>67</v>
      </c>
      <c r="C39" s="50">
        <v>37128</v>
      </c>
      <c r="D39" s="42">
        <v>43.46</v>
      </c>
      <c r="E39" s="43">
        <v>16.528388278388277</v>
      </c>
      <c r="F39" s="44">
        <v>3.9652014652014653</v>
      </c>
      <c r="G39" s="44">
        <v>3.9652014652014653</v>
      </c>
      <c r="H39" s="45">
        <v>0.3802782251542855</v>
      </c>
      <c r="I39" s="53">
        <v>0.091</v>
      </c>
      <c r="J39" s="46">
        <v>0.09122969222217608</v>
      </c>
    </row>
    <row r="40" spans="1:10" s="47" customFormat="1" ht="12.75">
      <c r="A40" s="48" t="s">
        <v>68</v>
      </c>
      <c r="B40" s="49" t="s">
        <v>69</v>
      </c>
      <c r="C40" s="50">
        <v>36273</v>
      </c>
      <c r="D40" s="42">
        <v>25.42</v>
      </c>
      <c r="E40" s="43">
        <v>17.438066881702643</v>
      </c>
      <c r="F40" s="44">
        <v>2.713312932484217</v>
      </c>
      <c r="G40" s="44">
        <v>2.7635982686846967</v>
      </c>
      <c r="H40" s="45">
        <v>0.685953765186489</v>
      </c>
      <c r="I40" s="53">
        <v>0.108</v>
      </c>
      <c r="J40" s="46">
        <v>0.11068853369250606</v>
      </c>
    </row>
    <row r="41" spans="1:10" s="47" customFormat="1" ht="12.75">
      <c r="A41" s="48" t="s">
        <v>70</v>
      </c>
      <c r="B41" s="49" t="s">
        <v>71</v>
      </c>
      <c r="C41" s="50">
        <v>35339</v>
      </c>
      <c r="D41" s="42">
        <v>81.34</v>
      </c>
      <c r="E41" s="43">
        <v>54.514926851354026</v>
      </c>
      <c r="F41" s="44">
        <v>11.082203797504175</v>
      </c>
      <c r="G41" s="44">
        <v>11.082203797504175</v>
      </c>
      <c r="H41" s="45">
        <v>0.6701726165773279</v>
      </c>
      <c r="I41" s="53">
        <v>0.136</v>
      </c>
      <c r="J41" s="46">
        <v>0.13623772323253336</v>
      </c>
    </row>
    <row r="42" spans="1:10" s="47" customFormat="1" ht="12.75">
      <c r="A42" s="48" t="s">
        <v>72</v>
      </c>
      <c r="B42" s="49" t="s">
        <v>73</v>
      </c>
      <c r="C42" s="50">
        <v>35296</v>
      </c>
      <c r="D42" s="42">
        <v>57.05</v>
      </c>
      <c r="E42" s="43">
        <v>36.391404125113326</v>
      </c>
      <c r="F42" s="44">
        <v>7.819242973708069</v>
      </c>
      <c r="G42" s="44">
        <v>7.819922937443336</v>
      </c>
      <c r="H42" s="45">
        <v>0.6378914591630993</v>
      </c>
      <c r="I42" s="53">
        <v>0.137</v>
      </c>
      <c r="J42" s="46">
        <v>0.13708445486238716</v>
      </c>
    </row>
    <row r="43" spans="1:10" s="47" customFormat="1" ht="12.75">
      <c r="A43" s="48" t="s">
        <v>74</v>
      </c>
      <c r="B43" s="49" t="s">
        <v>75</v>
      </c>
      <c r="C43" s="50">
        <v>34992</v>
      </c>
      <c r="D43" s="42">
        <v>36.06</v>
      </c>
      <c r="E43" s="43">
        <v>19.70590420667581</v>
      </c>
      <c r="F43" s="44">
        <v>9.420867626886146</v>
      </c>
      <c r="G43" s="44">
        <v>9.420867626886146</v>
      </c>
      <c r="H43" s="45">
        <v>0.5464947173289522</v>
      </c>
      <c r="I43" s="53">
        <v>0.261</v>
      </c>
      <c r="J43" s="46">
        <v>0.26126455993856235</v>
      </c>
    </row>
    <row r="44" spans="1:10" s="47" customFormat="1" ht="12.75">
      <c r="A44" s="48" t="s">
        <v>76</v>
      </c>
      <c r="B44" s="49" t="s">
        <v>77</v>
      </c>
      <c r="C44" s="50">
        <v>34125</v>
      </c>
      <c r="D44" s="42">
        <v>53.05</v>
      </c>
      <c r="E44" s="43">
        <v>34.51032967032967</v>
      </c>
      <c r="F44" s="44">
        <v>4.7673553113553115</v>
      </c>
      <c r="G44" s="44">
        <v>4.7673553113553115</v>
      </c>
      <c r="H44" s="45">
        <v>0.6505404944077928</v>
      </c>
      <c r="I44" s="53">
        <v>0.089</v>
      </c>
      <c r="J44" s="46">
        <v>0.08986751824434468</v>
      </c>
    </row>
    <row r="45" spans="1:10" s="47" customFormat="1" ht="12.75">
      <c r="A45" s="48" t="s">
        <v>78</v>
      </c>
      <c r="B45" s="49" t="s">
        <v>79</v>
      </c>
      <c r="C45" s="50">
        <v>33924</v>
      </c>
      <c r="D45" s="42">
        <v>40.49</v>
      </c>
      <c r="E45" s="43">
        <v>18.533958259639192</v>
      </c>
      <c r="F45" s="44">
        <v>6.617733757811579</v>
      </c>
      <c r="G45" s="44">
        <v>6.625103171795779</v>
      </c>
      <c r="H45" s="45">
        <v>0.4577745354150467</v>
      </c>
      <c r="I45" s="53">
        <v>0.163</v>
      </c>
      <c r="J45" s="46">
        <v>0.1638169793022707</v>
      </c>
    </row>
    <row r="46" spans="1:10" s="47" customFormat="1" ht="12.75">
      <c r="A46" s="48" t="s">
        <v>80</v>
      </c>
      <c r="B46" s="49" t="s">
        <v>18</v>
      </c>
      <c r="C46" s="50">
        <v>32884</v>
      </c>
      <c r="D46" s="42">
        <v>32.85</v>
      </c>
      <c r="E46" s="43">
        <v>23.196721809998785</v>
      </c>
      <c r="F46" s="44">
        <v>3.9292665125897095</v>
      </c>
      <c r="G46" s="44">
        <v>4.143808539107164</v>
      </c>
      <c r="H46" s="45">
        <v>0.7061265749666052</v>
      </c>
      <c r="I46" s="53">
        <v>0.125</v>
      </c>
      <c r="J46" s="46">
        <v>0.12730256854593472</v>
      </c>
    </row>
    <row r="47" spans="1:10" s="47" customFormat="1" ht="12.75">
      <c r="A47" s="48" t="s">
        <v>81</v>
      </c>
      <c r="B47" s="49" t="s">
        <v>82</v>
      </c>
      <c r="C47" s="50">
        <v>32807</v>
      </c>
      <c r="D47" s="42">
        <v>47.52</v>
      </c>
      <c r="E47" s="43">
        <v>26.959551315268083</v>
      </c>
      <c r="F47" s="44">
        <v>6.688938336330661</v>
      </c>
      <c r="G47" s="44">
        <v>6.705428719480599</v>
      </c>
      <c r="H47" s="45">
        <v>0.5673879978009162</v>
      </c>
      <c r="I47" s="53">
        <v>0.141</v>
      </c>
      <c r="J47" s="46">
        <v>0.1414688314512606</v>
      </c>
    </row>
    <row r="48" spans="1:10" s="47" customFormat="1" ht="12.75">
      <c r="A48" s="48" t="s">
        <v>83</v>
      </c>
      <c r="B48" s="49" t="s">
        <v>84</v>
      </c>
      <c r="C48" s="50">
        <v>32428</v>
      </c>
      <c r="D48" s="42">
        <v>33.16</v>
      </c>
      <c r="E48" s="43">
        <v>22.406253854693475</v>
      </c>
      <c r="F48" s="44">
        <v>3.9014431972369557</v>
      </c>
      <c r="G48" s="44">
        <v>4.028154681139756</v>
      </c>
      <c r="H48" s="45">
        <v>0.6756136024666838</v>
      </c>
      <c r="I48" s="53">
        <v>0.12</v>
      </c>
      <c r="J48" s="46">
        <v>0.12528127708163636</v>
      </c>
    </row>
    <row r="49" spans="1:10" s="47" customFormat="1" ht="12.75">
      <c r="A49" s="48" t="s">
        <v>85</v>
      </c>
      <c r="B49" s="49" t="s">
        <v>86</v>
      </c>
      <c r="C49" s="50">
        <v>32247</v>
      </c>
      <c r="D49" s="42">
        <v>52.13</v>
      </c>
      <c r="E49" s="43">
        <v>32.6118088504357</v>
      </c>
      <c r="F49" s="44">
        <v>9.655936986386331</v>
      </c>
      <c r="G49" s="44">
        <v>9.655936986386331</v>
      </c>
      <c r="H49" s="45">
        <v>0.6256182515839258</v>
      </c>
      <c r="I49" s="53">
        <v>0.185</v>
      </c>
      <c r="J49" s="46">
        <v>0.18523751450072876</v>
      </c>
    </row>
    <row r="50" spans="1:10" s="47" customFormat="1" ht="12.75">
      <c r="A50" s="48" t="s">
        <v>87</v>
      </c>
      <c r="B50" s="49" t="s">
        <v>25</v>
      </c>
      <c r="C50" s="50">
        <v>31658</v>
      </c>
      <c r="D50" s="42">
        <v>43.79</v>
      </c>
      <c r="E50" s="43">
        <v>27.093909912186493</v>
      </c>
      <c r="F50" s="44">
        <v>4.7567755385684505</v>
      </c>
      <c r="G50" s="44">
        <v>4.7567755385684505</v>
      </c>
      <c r="H50" s="45">
        <v>0.6186905735665165</v>
      </c>
      <c r="I50" s="53">
        <v>0.108</v>
      </c>
      <c r="J50" s="46">
        <v>0.10862116969542217</v>
      </c>
    </row>
    <row r="51" spans="1:10" s="47" customFormat="1" ht="12.75">
      <c r="A51" s="48" t="s">
        <v>88</v>
      </c>
      <c r="B51" s="49" t="s">
        <v>89</v>
      </c>
      <c r="C51" s="50">
        <v>31525</v>
      </c>
      <c r="D51" s="42">
        <v>71.42</v>
      </c>
      <c r="E51" s="43">
        <v>48.49535289452815</v>
      </c>
      <c r="F51" s="44">
        <v>8.29950832672482</v>
      </c>
      <c r="G51" s="44">
        <v>8.331641554321967</v>
      </c>
      <c r="H51" s="45">
        <v>0.6789797822650809</v>
      </c>
      <c r="I51" s="53">
        <v>0.116</v>
      </c>
      <c r="J51" s="46">
        <v>0.1171005805998036</v>
      </c>
    </row>
    <row r="52" spans="1:10" s="47" customFormat="1" ht="25.5">
      <c r="A52" s="48" t="s">
        <v>90</v>
      </c>
      <c r="B52" s="49" t="s">
        <v>91</v>
      </c>
      <c r="C52" s="50">
        <v>30385</v>
      </c>
      <c r="D52" s="42">
        <v>68.62</v>
      </c>
      <c r="E52" s="43">
        <v>51.065064999177224</v>
      </c>
      <c r="F52" s="44">
        <v>7.194470956063848</v>
      </c>
      <c r="G52" s="44">
        <v>7.247293072239592</v>
      </c>
      <c r="H52" s="45">
        <v>0.7441962636993693</v>
      </c>
      <c r="I52" s="53">
        <v>0.105</v>
      </c>
      <c r="J52" s="46">
        <v>0.10638816278567831</v>
      </c>
    </row>
    <row r="53" spans="1:10" s="47" customFormat="1" ht="12.75">
      <c r="A53" s="48" t="s">
        <v>92</v>
      </c>
      <c r="B53" s="49" t="s">
        <v>93</v>
      </c>
      <c r="C53" s="50">
        <v>29817</v>
      </c>
      <c r="D53" s="42">
        <v>59.38</v>
      </c>
      <c r="E53" s="43">
        <v>39.57269342992253</v>
      </c>
      <c r="F53" s="44">
        <v>7.524499446624409</v>
      </c>
      <c r="G53" s="44">
        <v>7.998256028440151</v>
      </c>
      <c r="H53" s="45">
        <v>0.6664706689734522</v>
      </c>
      <c r="I53" s="53">
        <v>0.133</v>
      </c>
      <c r="J53" s="46">
        <v>0.13545304556127358</v>
      </c>
    </row>
    <row r="54" spans="1:10" s="47" customFormat="1" ht="12.75">
      <c r="A54" s="48" t="s">
        <v>94</v>
      </c>
      <c r="B54" s="49" t="s">
        <v>8</v>
      </c>
      <c r="C54" s="50">
        <v>29698</v>
      </c>
      <c r="D54" s="42">
        <v>100.19</v>
      </c>
      <c r="E54" s="43">
        <v>65.25166677890768</v>
      </c>
      <c r="F54" s="44">
        <v>8.161593373291131</v>
      </c>
      <c r="G54" s="44">
        <v>8.161593373291131</v>
      </c>
      <c r="H54" s="45">
        <v>0.6512712743057504</v>
      </c>
      <c r="I54" s="53">
        <v>0.081</v>
      </c>
      <c r="J54" s="46">
        <v>0.08146016154037719</v>
      </c>
    </row>
    <row r="55" spans="1:10" s="47" customFormat="1" ht="12.75">
      <c r="A55" s="48" t="s">
        <v>95</v>
      </c>
      <c r="B55" s="49" t="s">
        <v>16</v>
      </c>
      <c r="C55" s="50">
        <v>29596</v>
      </c>
      <c r="D55" s="51">
        <v>33.2</v>
      </c>
      <c r="E55" s="43">
        <v>19.88153804568185</v>
      </c>
      <c r="F55" s="44">
        <v>3.521658332207055</v>
      </c>
      <c r="G55" s="44">
        <v>3.7021556967157725</v>
      </c>
      <c r="H55" s="45">
        <v>0.5988708845145079</v>
      </c>
      <c r="I55" s="53">
        <v>0.11</v>
      </c>
      <c r="J55" s="46">
        <v>0.11695311840038919</v>
      </c>
    </row>
    <row r="56" spans="1:10" s="47" customFormat="1" ht="12.75">
      <c r="A56" s="48" t="s">
        <v>96</v>
      </c>
      <c r="B56" s="49" t="s">
        <v>97</v>
      </c>
      <c r="C56" s="50">
        <v>28525</v>
      </c>
      <c r="D56" s="42">
        <v>24.73</v>
      </c>
      <c r="E56" s="43">
        <v>15.001787905346188</v>
      </c>
      <c r="F56" s="44">
        <v>2.6134969325153374</v>
      </c>
      <c r="G56" s="44">
        <v>2.6134969325153374</v>
      </c>
      <c r="H56" s="45">
        <v>0.606678301403966</v>
      </c>
      <c r="I56" s="53">
        <v>0.105</v>
      </c>
      <c r="J56" s="46">
        <v>0.10569086096583442</v>
      </c>
    </row>
    <row r="57" spans="1:10" s="47" customFormat="1" ht="12.75">
      <c r="A57" s="48" t="s">
        <v>98</v>
      </c>
      <c r="B57" s="49" t="s">
        <v>54</v>
      </c>
      <c r="C57" s="50">
        <v>27844</v>
      </c>
      <c r="D57" s="42">
        <v>75.44</v>
      </c>
      <c r="E57" s="43">
        <v>45.64509409567591</v>
      </c>
      <c r="F57" s="44">
        <v>10.829191208159747</v>
      </c>
      <c r="G57" s="44">
        <v>10.829191208159747</v>
      </c>
      <c r="H57" s="45">
        <v>0.6050508580117435</v>
      </c>
      <c r="I57" s="53">
        <v>0.143</v>
      </c>
      <c r="J57" s="46">
        <v>0.14354689286731023</v>
      </c>
    </row>
    <row r="58" spans="1:10" s="47" customFormat="1" ht="12.75">
      <c r="A58" s="48" t="s">
        <v>99</v>
      </c>
      <c r="B58" s="49" t="s">
        <v>100</v>
      </c>
      <c r="C58" s="50">
        <v>27780</v>
      </c>
      <c r="D58" s="42">
        <v>85.44</v>
      </c>
      <c r="E58" s="43">
        <v>53.16108711303096</v>
      </c>
      <c r="F58" s="44">
        <v>17.170266378689703</v>
      </c>
      <c r="G58" s="44">
        <v>17.170266378689703</v>
      </c>
      <c r="H58" s="45">
        <v>0.6221870106299032</v>
      </c>
      <c r="I58" s="53">
        <v>0.2</v>
      </c>
      <c r="J58" s="46">
        <v>0.20095745384517189</v>
      </c>
    </row>
    <row r="59" spans="1:10" s="47" customFormat="1" ht="12.75">
      <c r="A59" s="48" t="s">
        <v>101</v>
      </c>
      <c r="B59" s="49" t="s">
        <v>102</v>
      </c>
      <c r="C59" s="50">
        <v>27188</v>
      </c>
      <c r="D59" s="42">
        <v>67.24</v>
      </c>
      <c r="E59" s="43">
        <v>43.8941444755039</v>
      </c>
      <c r="F59" s="44">
        <v>11.711968515521553</v>
      </c>
      <c r="G59" s="44">
        <v>11.761622774753567</v>
      </c>
      <c r="H59" s="45">
        <v>0.6527992175559784</v>
      </c>
      <c r="I59" s="53">
        <v>0.174</v>
      </c>
      <c r="J59" s="46">
        <v>0.17565879226614475</v>
      </c>
    </row>
    <row r="60" spans="1:10" s="47" customFormat="1" ht="12.75">
      <c r="A60" s="48" t="s">
        <v>103</v>
      </c>
      <c r="B60" s="49" t="s">
        <v>104</v>
      </c>
      <c r="C60" s="50">
        <v>25740</v>
      </c>
      <c r="D60" s="42">
        <v>26.58</v>
      </c>
      <c r="E60" s="43">
        <v>19.839277389277388</v>
      </c>
      <c r="F60" s="44">
        <v>2.6523310023310023</v>
      </c>
      <c r="G60" s="44">
        <v>2.8422688422688425</v>
      </c>
      <c r="H60" s="45">
        <v>0.7463007428473721</v>
      </c>
      <c r="I60" s="53">
        <v>0.106</v>
      </c>
      <c r="J60" s="46">
        <v>0.11406353442190749</v>
      </c>
    </row>
    <row r="61" spans="1:10" s="47" customFormat="1" ht="12.75">
      <c r="A61" s="48" t="s">
        <v>105</v>
      </c>
      <c r="B61" s="49" t="s">
        <v>106</v>
      </c>
      <c r="C61" s="50">
        <v>24587</v>
      </c>
      <c r="D61" s="42">
        <v>61.02</v>
      </c>
      <c r="E61" s="43">
        <v>31.61597592223533</v>
      </c>
      <c r="F61" s="44">
        <v>8.400048806279742</v>
      </c>
      <c r="G61" s="44">
        <v>8.400048806279742</v>
      </c>
      <c r="H61" s="45">
        <v>0.5181098709494235</v>
      </c>
      <c r="I61" s="53">
        <v>0.137</v>
      </c>
      <c r="J61" s="46">
        <v>0.13765661429194143</v>
      </c>
    </row>
    <row r="62" spans="1:10" s="47" customFormat="1" ht="12.75">
      <c r="A62" s="48" t="s">
        <v>107</v>
      </c>
      <c r="B62" s="49" t="s">
        <v>108</v>
      </c>
      <c r="C62" s="50">
        <v>24334</v>
      </c>
      <c r="D62" s="42">
        <v>79.16</v>
      </c>
      <c r="E62" s="43">
        <v>56.61514753020465</v>
      </c>
      <c r="F62" s="44">
        <v>7.148845237116792</v>
      </c>
      <c r="G62" s="44">
        <v>7.286512698282239</v>
      </c>
      <c r="H62" s="45">
        <v>0.715208749837119</v>
      </c>
      <c r="I62" s="53">
        <v>0.091</v>
      </c>
      <c r="J62" s="46">
        <v>0.09378830299031332</v>
      </c>
    </row>
    <row r="63" spans="1:10" s="47" customFormat="1" ht="12.75">
      <c r="A63" s="48" t="s">
        <v>109</v>
      </c>
      <c r="B63" s="49" t="s">
        <v>110</v>
      </c>
      <c r="C63" s="50">
        <v>24277</v>
      </c>
      <c r="D63" s="51">
        <v>33.3</v>
      </c>
      <c r="E63" s="43">
        <v>20.78679408493636</v>
      </c>
      <c r="F63" s="44">
        <v>4.837871236149442</v>
      </c>
      <c r="G63" s="44">
        <v>4.837871236149442</v>
      </c>
      <c r="H63" s="45">
        <v>0.6241370268953251</v>
      </c>
      <c r="I63" s="53">
        <v>0.145</v>
      </c>
      <c r="J63" s="46">
        <v>0.14526023385303422</v>
      </c>
    </row>
    <row r="64" spans="1:10" s="47" customFormat="1" ht="12.75">
      <c r="A64" s="48" t="s">
        <v>111</v>
      </c>
      <c r="B64" s="49" t="s">
        <v>112</v>
      </c>
      <c r="C64" s="50">
        <v>24218</v>
      </c>
      <c r="D64" s="42">
        <v>38.27</v>
      </c>
      <c r="E64" s="43">
        <v>26.554257164092824</v>
      </c>
      <c r="F64" s="44">
        <v>4.061648360723429</v>
      </c>
      <c r="G64" s="44">
        <v>4.7569163432157895</v>
      </c>
      <c r="H64" s="45">
        <v>0.693831598640153</v>
      </c>
      <c r="I64" s="53">
        <v>0.122</v>
      </c>
      <c r="J64" s="46">
        <v>0.12429264545475142</v>
      </c>
    </row>
    <row r="65" spans="1:10" s="47" customFormat="1" ht="12.75">
      <c r="A65" s="48" t="s">
        <v>113</v>
      </c>
      <c r="B65" s="49" t="s">
        <v>114</v>
      </c>
      <c r="C65" s="50">
        <v>24181</v>
      </c>
      <c r="D65" s="42">
        <v>28.15</v>
      </c>
      <c r="E65" s="43">
        <v>16.72784417517886</v>
      </c>
      <c r="F65" s="44">
        <v>2.0853562714527936</v>
      </c>
      <c r="G65" s="44">
        <v>2.0853562714527936</v>
      </c>
      <c r="H65" s="45">
        <v>0.5943401216609363</v>
      </c>
      <c r="I65" s="53">
        <v>0.074</v>
      </c>
      <c r="J65" s="46">
        <v>0.0740926856504746</v>
      </c>
    </row>
    <row r="66" spans="1:10" s="47" customFormat="1" ht="12.75">
      <c r="A66" s="48" t="s">
        <v>115</v>
      </c>
      <c r="B66" s="49" t="s">
        <v>41</v>
      </c>
      <c r="C66" s="50">
        <v>22232</v>
      </c>
      <c r="D66" s="42">
        <v>31.17</v>
      </c>
      <c r="E66" s="43">
        <v>24.19377473911479</v>
      </c>
      <c r="F66" s="44">
        <v>4.544395465994962</v>
      </c>
      <c r="G66" s="44">
        <v>4.637009715725081</v>
      </c>
      <c r="H66" s="45">
        <v>0.6611801467469935</v>
      </c>
      <c r="I66" s="53">
        <v>0.126</v>
      </c>
      <c r="J66" s="46">
        <v>0.12925364070956805</v>
      </c>
    </row>
    <row r="67" spans="1:10" s="47" customFormat="1" ht="12.75">
      <c r="A67" s="48" t="s">
        <v>116</v>
      </c>
      <c r="B67" s="49" t="s">
        <v>64</v>
      </c>
      <c r="C67" s="50">
        <v>21940</v>
      </c>
      <c r="D67" s="42">
        <v>38.97</v>
      </c>
      <c r="E67" s="43">
        <v>23.984913400182315</v>
      </c>
      <c r="F67" s="44">
        <v>4.703600729261622</v>
      </c>
      <c r="G67" s="44">
        <v>4.703600729261622</v>
      </c>
      <c r="H67" s="45">
        <v>0.6155409080541113</v>
      </c>
      <c r="I67" s="53">
        <v>0.12</v>
      </c>
      <c r="J67" s="46">
        <v>0.12071165802048181</v>
      </c>
    </row>
    <row r="68" spans="1:10" s="47" customFormat="1" ht="12.75">
      <c r="A68" s="48" t="s">
        <v>117</v>
      </c>
      <c r="B68" s="49" t="s">
        <v>118</v>
      </c>
      <c r="C68" s="50">
        <v>21932</v>
      </c>
      <c r="D68" s="42">
        <v>80.36</v>
      </c>
      <c r="E68" s="43">
        <v>56.365675724968085</v>
      </c>
      <c r="F68" s="44">
        <v>10.391026810140435</v>
      </c>
      <c r="G68" s="44">
        <v>10.391026810140435</v>
      </c>
      <c r="H68" s="45">
        <v>0.7014143899195214</v>
      </c>
      <c r="I68" s="53">
        <v>0.129</v>
      </c>
      <c r="J68" s="46">
        <v>0.12930592309822203</v>
      </c>
    </row>
    <row r="69" spans="1:10" s="47" customFormat="1" ht="12.75">
      <c r="A69" s="48" t="s">
        <v>119</v>
      </c>
      <c r="B69" s="49" t="s">
        <v>27</v>
      </c>
      <c r="C69" s="50">
        <v>21914</v>
      </c>
      <c r="D69" s="42">
        <v>35.03</v>
      </c>
      <c r="E69" s="43">
        <v>23.728712238751484</v>
      </c>
      <c r="F69" s="44">
        <v>5.618417450031943</v>
      </c>
      <c r="G69" s="44">
        <v>5.618417450031943</v>
      </c>
      <c r="H69" s="45">
        <v>0.6773414928343845</v>
      </c>
      <c r="I69" s="53">
        <v>0.16</v>
      </c>
      <c r="J69" s="46">
        <v>0.1603790051765417</v>
      </c>
    </row>
    <row r="70" spans="1:10" s="47" customFormat="1" ht="12.75">
      <c r="A70" s="48" t="s">
        <v>120</v>
      </c>
      <c r="B70" s="49" t="s">
        <v>121</v>
      </c>
      <c r="C70" s="50">
        <v>21575</v>
      </c>
      <c r="D70" s="42">
        <v>44.93</v>
      </c>
      <c r="E70" s="43">
        <v>33.12774044032445</v>
      </c>
      <c r="F70" s="44">
        <v>4.590683661645423</v>
      </c>
      <c r="G70" s="44">
        <v>4.61279258400927</v>
      </c>
      <c r="H70" s="45">
        <v>0.7374016771626898</v>
      </c>
      <c r="I70" s="53">
        <v>0.102</v>
      </c>
      <c r="J70" s="46">
        <v>0.10316985399110246</v>
      </c>
    </row>
    <row r="71" spans="1:10" s="47" customFormat="1" ht="12.75">
      <c r="A71" s="48" t="s">
        <v>122</v>
      </c>
      <c r="B71" s="49" t="s">
        <v>123</v>
      </c>
      <c r="C71" s="50">
        <v>21475</v>
      </c>
      <c r="D71" s="42">
        <v>45.43</v>
      </c>
      <c r="E71" s="43">
        <v>25.996088474970897</v>
      </c>
      <c r="F71" s="44">
        <v>6.5375552968568105</v>
      </c>
      <c r="G71" s="44">
        <v>6.567497089639115</v>
      </c>
      <c r="H71" s="45">
        <v>0.5721908361895078</v>
      </c>
      <c r="I71" s="53">
        <v>0.144</v>
      </c>
      <c r="J71" s="46">
        <v>0.14521392610570852</v>
      </c>
    </row>
    <row r="72" spans="1:10" s="47" customFormat="1" ht="12.75">
      <c r="A72" s="48" t="s">
        <v>124</v>
      </c>
      <c r="B72" s="49" t="s">
        <v>8</v>
      </c>
      <c r="C72" s="50">
        <v>20591</v>
      </c>
      <c r="D72" s="42">
        <v>41.34</v>
      </c>
      <c r="E72" s="43">
        <v>27.062017386236704</v>
      </c>
      <c r="F72" s="44">
        <v>5.511776989947064</v>
      </c>
      <c r="G72" s="44">
        <v>5.5519887329415765</v>
      </c>
      <c r="H72" s="45">
        <v>0.6545498541095986</v>
      </c>
      <c r="I72" s="53">
        <v>0.134</v>
      </c>
      <c r="J72" s="46">
        <v>0.13525872640733727</v>
      </c>
    </row>
    <row r="73" spans="1:10" s="47" customFormat="1" ht="12.75">
      <c r="A73" s="48" t="s">
        <v>125</v>
      </c>
      <c r="B73" s="49" t="s">
        <v>126</v>
      </c>
      <c r="C73" s="50">
        <v>19845</v>
      </c>
      <c r="D73" s="42">
        <v>71.2</v>
      </c>
      <c r="E73" s="43">
        <v>44.88183421516755</v>
      </c>
      <c r="F73" s="44">
        <v>6.353842277651801</v>
      </c>
      <c r="G73" s="44">
        <v>6.353842277651801</v>
      </c>
      <c r="H73" s="45">
        <v>0.6303909474195291</v>
      </c>
      <c r="I73" s="53">
        <v>0.089</v>
      </c>
      <c r="J73" s="46">
        <v>0.08924333693585042</v>
      </c>
    </row>
    <row r="74" spans="1:10" s="47" customFormat="1" ht="12.75">
      <c r="A74" s="48" t="s">
        <v>127</v>
      </c>
      <c r="B74" s="49" t="s">
        <v>128</v>
      </c>
      <c r="C74" s="50">
        <v>19601</v>
      </c>
      <c r="D74" s="42">
        <v>70.4</v>
      </c>
      <c r="E74" s="43">
        <v>40.28559767358808</v>
      </c>
      <c r="F74" s="44">
        <v>13.065455844089588</v>
      </c>
      <c r="G74" s="44">
        <v>13.065455844089588</v>
      </c>
      <c r="H74" s="45">
        <v>0.5722624076622654</v>
      </c>
      <c r="I74" s="53">
        <v>0.185</v>
      </c>
      <c r="J74" s="46">
        <v>0.1855965816648585</v>
      </c>
    </row>
    <row r="75" spans="1:10" s="47" customFormat="1" ht="12.75">
      <c r="A75" s="48" t="s">
        <v>129</v>
      </c>
      <c r="B75" s="49" t="s">
        <v>41</v>
      </c>
      <c r="C75" s="50">
        <v>19500</v>
      </c>
      <c r="D75" s="42">
        <v>47.28</v>
      </c>
      <c r="E75" s="43">
        <v>32.90928205128205</v>
      </c>
      <c r="F75" s="44">
        <v>5.925025641025641</v>
      </c>
      <c r="G75" s="44">
        <v>5.940205128205128</v>
      </c>
      <c r="H75" s="45">
        <v>0.696022117184636</v>
      </c>
      <c r="I75" s="53">
        <v>0.125</v>
      </c>
      <c r="J75" s="46">
        <v>0.1259547200753147</v>
      </c>
    </row>
    <row r="76" spans="1:10" s="47" customFormat="1" ht="12.75">
      <c r="A76" s="48" t="s">
        <v>130</v>
      </c>
      <c r="B76" s="49" t="s">
        <v>14</v>
      </c>
      <c r="C76" s="50">
        <v>19396</v>
      </c>
      <c r="D76" s="42">
        <v>127.04</v>
      </c>
      <c r="E76" s="43">
        <v>76.52314910290782</v>
      </c>
      <c r="F76" s="44">
        <v>22.10615590843473</v>
      </c>
      <c r="G76" s="44">
        <v>22.10615590843473</v>
      </c>
      <c r="H76" s="45">
        <v>0.6023481237533456</v>
      </c>
      <c r="I76" s="53">
        <v>0.174</v>
      </c>
      <c r="J76" s="46">
        <v>0.1740074956525621</v>
      </c>
    </row>
    <row r="77" spans="1:10" s="47" customFormat="1" ht="12.75">
      <c r="A77" s="48" t="s">
        <v>131</v>
      </c>
      <c r="B77" s="49" t="s">
        <v>132</v>
      </c>
      <c r="C77" s="50">
        <v>19338</v>
      </c>
      <c r="D77" s="42">
        <v>41.23</v>
      </c>
      <c r="E77" s="43">
        <v>26.46147481642362</v>
      </c>
      <c r="F77" s="44">
        <v>6.039249146757679</v>
      </c>
      <c r="G77" s="44">
        <v>6.039249146757679</v>
      </c>
      <c r="H77" s="45">
        <v>0.641802875691079</v>
      </c>
      <c r="I77" s="53">
        <v>0.146</v>
      </c>
      <c r="J77" s="46">
        <v>0.1464773787664429</v>
      </c>
    </row>
    <row r="78" spans="1:10" s="47" customFormat="1" ht="12.75">
      <c r="A78" s="48" t="s">
        <v>133</v>
      </c>
      <c r="B78" s="49" t="s">
        <v>134</v>
      </c>
      <c r="C78" s="50">
        <v>18822</v>
      </c>
      <c r="D78" s="42">
        <v>51.82</v>
      </c>
      <c r="E78" s="43">
        <v>35.87918393369461</v>
      </c>
      <c r="F78" s="44">
        <v>4.385453193071937</v>
      </c>
      <c r="G78" s="44">
        <v>4.385453193071937</v>
      </c>
      <c r="H78" s="45">
        <v>0.6923753593530211</v>
      </c>
      <c r="I78" s="53">
        <v>0.084</v>
      </c>
      <c r="J78" s="46">
        <v>0.0846278927661878</v>
      </c>
    </row>
    <row r="79" spans="1:10" s="47" customFormat="1" ht="12.75">
      <c r="A79" s="48" t="s">
        <v>135</v>
      </c>
      <c r="B79" s="49" t="s">
        <v>108</v>
      </c>
      <c r="C79" s="50">
        <v>18030</v>
      </c>
      <c r="D79" s="42">
        <v>74.5</v>
      </c>
      <c r="E79" s="43">
        <v>44.73987798114254</v>
      </c>
      <c r="F79" s="44">
        <v>9.1369384359401</v>
      </c>
      <c r="G79" s="44">
        <v>9.1369384359401</v>
      </c>
      <c r="H79" s="45">
        <v>0.6005111334939838</v>
      </c>
      <c r="I79" s="53">
        <v>0.122</v>
      </c>
      <c r="J79" s="46">
        <v>0.12263853869122728</v>
      </c>
    </row>
    <row r="80" spans="1:10" s="47" customFormat="1" ht="12.75">
      <c r="A80" s="48" t="s">
        <v>136</v>
      </c>
      <c r="B80" s="49" t="s">
        <v>137</v>
      </c>
      <c r="C80" s="50">
        <v>17797</v>
      </c>
      <c r="D80" s="42">
        <v>47.26</v>
      </c>
      <c r="E80" s="43">
        <v>34.05478451424398</v>
      </c>
      <c r="F80" s="44">
        <v>5.329325167163005</v>
      </c>
      <c r="G80" s="44">
        <v>5.329325167163005</v>
      </c>
      <c r="H80" s="45">
        <v>0.7205538798817293</v>
      </c>
      <c r="I80" s="53">
        <v>0.112</v>
      </c>
      <c r="J80" s="46">
        <v>0.11276142195950405</v>
      </c>
    </row>
    <row r="81" spans="1:10" s="47" customFormat="1" ht="12.75">
      <c r="A81" s="48" t="s">
        <v>138</v>
      </c>
      <c r="B81" s="49" t="s">
        <v>82</v>
      </c>
      <c r="C81" s="50">
        <v>17240</v>
      </c>
      <c r="D81" s="42">
        <v>48.75</v>
      </c>
      <c r="E81" s="43">
        <v>29.854350348027843</v>
      </c>
      <c r="F81" s="44">
        <v>5.610788863109049</v>
      </c>
      <c r="G81" s="44">
        <v>6.112935034802784</v>
      </c>
      <c r="H81" s="45">
        <v>0.6123655997135015</v>
      </c>
      <c r="I81" s="53">
        <v>0.124</v>
      </c>
      <c r="J81" s="46">
        <v>0.13568703130186688</v>
      </c>
    </row>
    <row r="82" spans="1:10" s="47" customFormat="1" ht="12.75">
      <c r="A82" s="48" t="s">
        <v>139</v>
      </c>
      <c r="B82" s="49" t="s">
        <v>112</v>
      </c>
      <c r="C82" s="50">
        <v>16557</v>
      </c>
      <c r="D82" s="42">
        <v>77.03</v>
      </c>
      <c r="E82" s="43">
        <v>44.3819532524008</v>
      </c>
      <c r="F82" s="44">
        <v>6.449477562360331</v>
      </c>
      <c r="G82" s="44">
        <v>6.809929335024461</v>
      </c>
      <c r="H82" s="45">
        <v>0.5761490332596321</v>
      </c>
      <c r="I82" s="53">
        <v>0.087</v>
      </c>
      <c r="J82" s="46">
        <v>0.09308306283420363</v>
      </c>
    </row>
    <row r="83" spans="1:10" s="47" customFormat="1" ht="12.75">
      <c r="A83" s="48" t="s">
        <v>140</v>
      </c>
      <c r="B83" s="49" t="s">
        <v>141</v>
      </c>
      <c r="C83" s="50">
        <v>16391</v>
      </c>
      <c r="D83" s="42">
        <v>96.45</v>
      </c>
      <c r="E83" s="43">
        <v>62.764504911231775</v>
      </c>
      <c r="F83" s="44">
        <v>12.700994448172779</v>
      </c>
      <c r="G83" s="44">
        <v>12.967909218473553</v>
      </c>
      <c r="H83" s="45">
        <v>0.6507539404918989</v>
      </c>
      <c r="I83" s="53">
        <v>0.134</v>
      </c>
      <c r="J83" s="46">
        <v>0.1346187663436005</v>
      </c>
    </row>
    <row r="84" spans="1:10" s="47" customFormat="1" ht="12.75">
      <c r="A84" s="48" t="s">
        <v>142</v>
      </c>
      <c r="B84" s="49" t="s">
        <v>143</v>
      </c>
      <c r="C84" s="50">
        <v>15936</v>
      </c>
      <c r="D84" s="42">
        <v>81.04</v>
      </c>
      <c r="E84" s="43">
        <v>53.73073544176707</v>
      </c>
      <c r="F84" s="44">
        <v>9.447038152610443</v>
      </c>
      <c r="G84" s="44">
        <v>9.447038152610443</v>
      </c>
      <c r="H84" s="45">
        <v>0.6630265186448211</v>
      </c>
      <c r="I84" s="53">
        <v>0.116</v>
      </c>
      <c r="J84" s="46">
        <v>0.11657455953899201</v>
      </c>
    </row>
    <row r="85" spans="1:10" s="47" customFormat="1" ht="12.75">
      <c r="A85" s="48" t="s">
        <v>144</v>
      </c>
      <c r="B85" s="49" t="s">
        <v>145</v>
      </c>
      <c r="C85" s="50">
        <v>15901</v>
      </c>
      <c r="D85" s="42">
        <v>21.74</v>
      </c>
      <c r="E85" s="43">
        <v>15.510911263442551</v>
      </c>
      <c r="F85" s="44">
        <v>2.175712219357273</v>
      </c>
      <c r="G85" s="44">
        <v>2.175712219357273</v>
      </c>
      <c r="H85" s="45">
        <v>0.7135223801147935</v>
      </c>
      <c r="I85" s="53">
        <v>0.1</v>
      </c>
      <c r="J85" s="46">
        <v>0.10008563229031661</v>
      </c>
    </row>
    <row r="86" spans="1:10" s="47" customFormat="1" ht="12.75">
      <c r="A86" s="48" t="s">
        <v>146</v>
      </c>
      <c r="B86" s="49" t="s">
        <v>147</v>
      </c>
      <c r="C86" s="50">
        <v>15323</v>
      </c>
      <c r="D86" s="42">
        <v>69.41</v>
      </c>
      <c r="E86" s="43">
        <v>40.684200221888666</v>
      </c>
      <c r="F86" s="44">
        <v>8.477191150557985</v>
      </c>
      <c r="G86" s="44">
        <v>8.56268354760817</v>
      </c>
      <c r="H86" s="45">
        <v>0.5861781691875739</v>
      </c>
      <c r="I86" s="53">
        <v>0.123</v>
      </c>
      <c r="J86" s="46">
        <v>0.12460296415817118</v>
      </c>
    </row>
    <row r="87" spans="1:10" s="47" customFormat="1" ht="12.75">
      <c r="A87" s="48" t="s">
        <v>148</v>
      </c>
      <c r="B87" s="49" t="s">
        <v>149</v>
      </c>
      <c r="C87" s="50">
        <v>15242</v>
      </c>
      <c r="D87" s="42">
        <v>35.66</v>
      </c>
      <c r="E87" s="43">
        <v>18.647093557275948</v>
      </c>
      <c r="F87" s="44">
        <v>5.8656344311770106</v>
      </c>
      <c r="G87" s="44">
        <v>5.870751869833355</v>
      </c>
      <c r="H87" s="45">
        <v>0.5229256858571121</v>
      </c>
      <c r="I87" s="53">
        <v>0.164</v>
      </c>
      <c r="J87" s="46">
        <v>0.1647786545775017</v>
      </c>
    </row>
    <row r="88" spans="1:10" s="47" customFormat="1" ht="12.75">
      <c r="A88" s="48" t="s">
        <v>150</v>
      </c>
      <c r="B88" s="49" t="s">
        <v>151</v>
      </c>
      <c r="C88" s="50">
        <v>15014</v>
      </c>
      <c r="D88" s="42">
        <v>33.3</v>
      </c>
      <c r="E88" s="43">
        <v>21.485879845477555</v>
      </c>
      <c r="F88" s="44">
        <v>3.801052351138937</v>
      </c>
      <c r="G88" s="44">
        <v>4.067137338484081</v>
      </c>
      <c r="H88" s="45">
        <v>0.6453044796780169</v>
      </c>
      <c r="I88" s="53">
        <v>0.121</v>
      </c>
      <c r="J88" s="46">
        <v>0.130143508127593</v>
      </c>
    </row>
    <row r="89" spans="1:10" s="47" customFormat="1" ht="12.75">
      <c r="A89" s="48" t="s">
        <v>152</v>
      </c>
      <c r="B89" s="49" t="s">
        <v>153</v>
      </c>
      <c r="C89" s="50">
        <v>14437</v>
      </c>
      <c r="D89" s="42">
        <v>47.65</v>
      </c>
      <c r="E89" s="43">
        <v>27.942301032070375</v>
      </c>
      <c r="F89" s="44">
        <v>4.868393710604696</v>
      </c>
      <c r="G89" s="44">
        <v>5.494285516381519</v>
      </c>
      <c r="H89" s="45">
        <v>0.5863833325338578</v>
      </c>
      <c r="I89" s="53">
        <v>0.113</v>
      </c>
      <c r="J89" s="46">
        <v>0.119222153903403</v>
      </c>
    </row>
    <row r="90" spans="1:10" s="47" customFormat="1" ht="12.75">
      <c r="A90" s="48" t="s">
        <v>154</v>
      </c>
      <c r="B90" s="49" t="s">
        <v>4</v>
      </c>
      <c r="C90" s="50">
        <v>14192</v>
      </c>
      <c r="D90" s="42">
        <v>12.9</v>
      </c>
      <c r="E90" s="43">
        <v>7.337373167981962</v>
      </c>
      <c r="F90" s="44">
        <v>1.1863021420518602</v>
      </c>
      <c r="G90" s="44">
        <v>1.1863021420518602</v>
      </c>
      <c r="H90" s="45">
        <v>0.5687569297656305</v>
      </c>
      <c r="I90" s="53">
        <v>0.091</v>
      </c>
      <c r="J90" s="46">
        <v>0.09195628307853643</v>
      </c>
    </row>
    <row r="91" spans="1:10" s="47" customFormat="1" ht="12.75">
      <c r="A91" s="48" t="s">
        <v>155</v>
      </c>
      <c r="B91" s="49" t="s">
        <v>156</v>
      </c>
      <c r="C91" s="50">
        <v>13665</v>
      </c>
      <c r="D91" s="42">
        <v>80.99</v>
      </c>
      <c r="E91" s="43">
        <v>52.73062568605928</v>
      </c>
      <c r="F91" s="44">
        <v>6.1759238931577025</v>
      </c>
      <c r="G91" s="44">
        <v>6.619319429198683</v>
      </c>
      <c r="H91" s="45">
        <v>0.6510430219446612</v>
      </c>
      <c r="I91" s="53">
        <v>0.081</v>
      </c>
      <c r="J91" s="46">
        <v>0.08600774857605459</v>
      </c>
    </row>
    <row r="92" spans="1:10" s="47" customFormat="1" ht="12.75">
      <c r="A92" s="48" t="s">
        <v>157</v>
      </c>
      <c r="B92" s="49" t="s">
        <v>49</v>
      </c>
      <c r="C92" s="50">
        <v>12973</v>
      </c>
      <c r="D92" s="42">
        <v>53.29</v>
      </c>
      <c r="E92" s="43">
        <v>29.663531950975102</v>
      </c>
      <c r="F92" s="44">
        <v>8.032914514761428</v>
      </c>
      <c r="G92" s="44">
        <v>8.17937254297387</v>
      </c>
      <c r="H92" s="45">
        <v>0.5566138438573958</v>
      </c>
      <c r="I92" s="53">
        <v>0.153</v>
      </c>
      <c r="J92" s="46">
        <v>0.15622794228254708</v>
      </c>
    </row>
    <row r="93" spans="1:10" s="47" customFormat="1" ht="12.75">
      <c r="A93" s="48" t="s">
        <v>158</v>
      </c>
      <c r="B93" s="49" t="s">
        <v>159</v>
      </c>
      <c r="C93" s="50">
        <v>12845</v>
      </c>
      <c r="D93" s="42">
        <v>41.91</v>
      </c>
      <c r="E93" s="43">
        <v>26.1883223043986</v>
      </c>
      <c r="F93" s="44">
        <v>4.429038536395485</v>
      </c>
      <c r="G93" s="44">
        <v>4.429038536395485</v>
      </c>
      <c r="H93" s="45">
        <v>0.6248332918497825</v>
      </c>
      <c r="I93" s="53">
        <v>0.105</v>
      </c>
      <c r="J93" s="46">
        <v>0.10567346377743023</v>
      </c>
    </row>
    <row r="94" spans="1:10" s="47" customFormat="1" ht="12.75">
      <c r="A94" s="48" t="s">
        <v>160</v>
      </c>
      <c r="B94" s="49" t="s">
        <v>54</v>
      </c>
      <c r="C94" s="50">
        <v>12167</v>
      </c>
      <c r="D94" s="42">
        <v>53.59</v>
      </c>
      <c r="E94" s="43">
        <v>38.75252732801841</v>
      </c>
      <c r="F94" s="44">
        <v>4.6531601873921264</v>
      </c>
      <c r="G94" s="44">
        <v>4.6531601873921264</v>
      </c>
      <c r="H94" s="45">
        <v>0.7231182136065272</v>
      </c>
      <c r="I94" s="53">
        <v>0.086</v>
      </c>
      <c r="J94" s="46">
        <v>0.08682749524569044</v>
      </c>
    </row>
    <row r="95" spans="1:10" s="47" customFormat="1" ht="12.75">
      <c r="A95" s="48" t="s">
        <v>161</v>
      </c>
      <c r="B95" s="49" t="s">
        <v>77</v>
      </c>
      <c r="C95" s="50">
        <v>12009</v>
      </c>
      <c r="D95" s="42">
        <v>31.56</v>
      </c>
      <c r="E95" s="43">
        <v>17.739445415938047</v>
      </c>
      <c r="F95" s="44">
        <v>4.165042884503289</v>
      </c>
      <c r="G95" s="44">
        <v>4.165042884503289</v>
      </c>
      <c r="H95" s="45">
        <v>0.5620374791906859</v>
      </c>
      <c r="I95" s="53">
        <v>0.131</v>
      </c>
      <c r="J95" s="46">
        <v>0.131960732065735</v>
      </c>
    </row>
    <row r="96" spans="1:10" s="47" customFormat="1" ht="12.75">
      <c r="A96" s="48" t="s">
        <v>162</v>
      </c>
      <c r="B96" s="49" t="s">
        <v>163</v>
      </c>
      <c r="C96" s="50">
        <v>11864</v>
      </c>
      <c r="D96" s="42">
        <v>43.27</v>
      </c>
      <c r="E96" s="43">
        <v>28.96839177343223</v>
      </c>
      <c r="F96" s="44">
        <v>5.234153742414025</v>
      </c>
      <c r="G96" s="44">
        <v>5.239211058664869</v>
      </c>
      <c r="H96" s="45">
        <v>0.6694906174575872</v>
      </c>
      <c r="I96" s="53">
        <v>0.121</v>
      </c>
      <c r="J96" s="46">
        <v>0.12120066933282946</v>
      </c>
    </row>
    <row r="97" spans="1:10" s="47" customFormat="1" ht="12.75">
      <c r="A97" s="48" t="s">
        <v>164</v>
      </c>
      <c r="B97" s="49" t="s">
        <v>4</v>
      </c>
      <c r="C97" s="50">
        <v>11812</v>
      </c>
      <c r="D97" s="42">
        <v>74.54</v>
      </c>
      <c r="E97" s="43">
        <v>40.3892651540806</v>
      </c>
      <c r="F97" s="44">
        <v>10.757280731459533</v>
      </c>
      <c r="G97" s="44">
        <v>10.97231628852015</v>
      </c>
      <c r="H97" s="45">
        <v>0.5418490044442527</v>
      </c>
      <c r="I97" s="53">
        <v>0.146</v>
      </c>
      <c r="J97" s="46">
        <v>0.14927032708927007</v>
      </c>
    </row>
    <row r="98" spans="1:10" s="47" customFormat="1" ht="12.75">
      <c r="A98" s="48" t="s">
        <v>165</v>
      </c>
      <c r="B98" s="49" t="s">
        <v>166</v>
      </c>
      <c r="C98" s="50">
        <v>11509</v>
      </c>
      <c r="D98" s="42">
        <v>29.17</v>
      </c>
      <c r="E98" s="43">
        <v>16.60665566078721</v>
      </c>
      <c r="F98" s="44">
        <v>3.50543053262664</v>
      </c>
      <c r="G98" s="44">
        <v>4.006603527673994</v>
      </c>
      <c r="H98" s="45">
        <v>0.5692119378270438</v>
      </c>
      <c r="I98" s="53">
        <v>0.135</v>
      </c>
      <c r="J98" s="46">
        <v>0.1497440234920616</v>
      </c>
    </row>
    <row r="99" spans="1:10" s="47" customFormat="1" ht="12.75">
      <c r="A99" s="48" t="s">
        <v>167</v>
      </c>
      <c r="B99" s="49" t="s">
        <v>168</v>
      </c>
      <c r="C99" s="50">
        <v>11417</v>
      </c>
      <c r="D99" s="42">
        <v>40.04</v>
      </c>
      <c r="E99" s="43">
        <v>27.45248313917842</v>
      </c>
      <c r="F99" s="44">
        <v>3.5035473416834546</v>
      </c>
      <c r="G99" s="44">
        <v>3.7277743715511957</v>
      </c>
      <c r="H99" s="45">
        <v>0.6856979712922429</v>
      </c>
      <c r="I99" s="53">
        <v>0.092</v>
      </c>
      <c r="J99" s="46">
        <v>0.0987116294638462</v>
      </c>
    </row>
    <row r="100" spans="1:10" s="47" customFormat="1" ht="12.75">
      <c r="A100" s="48" t="s">
        <v>169</v>
      </c>
      <c r="B100" s="49" t="s">
        <v>39</v>
      </c>
      <c r="C100" s="50">
        <v>11415</v>
      </c>
      <c r="D100" s="42">
        <v>49.75</v>
      </c>
      <c r="E100" s="43">
        <v>30.84161191414805</v>
      </c>
      <c r="F100" s="44">
        <v>6.735873850197109</v>
      </c>
      <c r="G100" s="44">
        <v>6.735873850197109</v>
      </c>
      <c r="H100" s="45">
        <v>0.6199823897155939</v>
      </c>
      <c r="I100" s="53">
        <v>0.135</v>
      </c>
      <c r="J100" s="46">
        <v>0.1354054767984503</v>
      </c>
    </row>
    <row r="101" spans="1:10" s="47" customFormat="1" ht="12.75">
      <c r="A101" s="48" t="s">
        <v>170</v>
      </c>
      <c r="B101" s="49" t="s">
        <v>171</v>
      </c>
      <c r="C101" s="50">
        <v>11347</v>
      </c>
      <c r="D101" s="42">
        <v>43.97</v>
      </c>
      <c r="E101" s="43">
        <v>19.873446726006875</v>
      </c>
      <c r="F101" s="44">
        <v>8.509650127787081</v>
      </c>
      <c r="G101" s="44">
        <v>8.591698246232484</v>
      </c>
      <c r="H101" s="45">
        <v>0.4520014992954514</v>
      </c>
      <c r="I101" s="53">
        <v>0.195</v>
      </c>
      <c r="J101" s="46">
        <v>0.1972756117947248</v>
      </c>
    </row>
    <row r="102" spans="1:10" s="47" customFormat="1" ht="12.75">
      <c r="A102" s="48" t="s">
        <v>172</v>
      </c>
      <c r="B102" s="49" t="s">
        <v>173</v>
      </c>
      <c r="C102" s="50">
        <v>11123</v>
      </c>
      <c r="D102" s="42">
        <v>59.9</v>
      </c>
      <c r="E102" s="43">
        <v>33.05403218556145</v>
      </c>
      <c r="F102" s="44">
        <v>4.520093499955048</v>
      </c>
      <c r="G102" s="44">
        <v>4.520093499955048</v>
      </c>
      <c r="H102" s="45">
        <v>0.5518141908371168</v>
      </c>
      <c r="I102" s="53">
        <v>0.075</v>
      </c>
      <c r="J102" s="46">
        <v>0.07545983265168286</v>
      </c>
    </row>
    <row r="103" spans="1:10" s="47" customFormat="1" ht="12.75">
      <c r="A103" s="48" t="s">
        <v>174</v>
      </c>
      <c r="B103" s="49" t="s">
        <v>47</v>
      </c>
      <c r="C103" s="50">
        <v>11005</v>
      </c>
      <c r="D103" s="42">
        <v>31.71</v>
      </c>
      <c r="E103" s="43">
        <v>21.563289413902773</v>
      </c>
      <c r="F103" s="44">
        <v>3.8390731485688323</v>
      </c>
      <c r="G103" s="44">
        <v>3.8390731485688323</v>
      </c>
      <c r="H103" s="45">
        <v>0.6799268797240225</v>
      </c>
      <c r="I103" s="53">
        <v>0.121</v>
      </c>
      <c r="J103" s="46">
        <v>0.12105245061802679</v>
      </c>
    </row>
    <row r="104" spans="1:10" s="47" customFormat="1" ht="12.75">
      <c r="A104" s="48" t="s">
        <v>175</v>
      </c>
      <c r="B104" s="49" t="s">
        <v>176</v>
      </c>
      <c r="C104" s="50">
        <v>10852</v>
      </c>
      <c r="D104" s="42">
        <v>84.73</v>
      </c>
      <c r="E104" s="43">
        <v>35.59813859196461</v>
      </c>
      <c r="F104" s="44">
        <v>7.3771654994471065</v>
      </c>
      <c r="G104" s="44">
        <v>7.3771654994471065</v>
      </c>
      <c r="H104" s="45">
        <v>0.42015169839557304</v>
      </c>
      <c r="I104" s="53">
        <v>0.087</v>
      </c>
      <c r="J104" s="46">
        <v>0.08706996310862075</v>
      </c>
    </row>
    <row r="105" spans="1:10" s="47" customFormat="1" ht="12.75">
      <c r="A105" s="48" t="s">
        <v>177</v>
      </c>
      <c r="B105" s="49" t="s">
        <v>178</v>
      </c>
      <c r="C105" s="50">
        <v>10713</v>
      </c>
      <c r="D105" s="42">
        <v>17.29</v>
      </c>
      <c r="E105" s="43">
        <v>11.489125361710071</v>
      </c>
      <c r="F105" s="44">
        <v>1.869037617847475</v>
      </c>
      <c r="G105" s="44">
        <v>1.869037617847475</v>
      </c>
      <c r="H105" s="45">
        <v>0.664627330701816</v>
      </c>
      <c r="I105" s="53">
        <v>0.108</v>
      </c>
      <c r="J105" s="46">
        <v>0.10812080500672279</v>
      </c>
    </row>
    <row r="106" spans="1:10" s="47" customFormat="1" ht="12.75">
      <c r="A106" s="39" t="s">
        <v>179</v>
      </c>
      <c r="B106" s="40" t="s">
        <v>180</v>
      </c>
      <c r="C106" s="41">
        <v>10698</v>
      </c>
      <c r="D106" s="42">
        <v>70.47</v>
      </c>
      <c r="E106" s="43">
        <v>48.48663301551692</v>
      </c>
      <c r="F106" s="44">
        <v>9.568984856982613</v>
      </c>
      <c r="G106" s="44">
        <v>10.050663675453356</v>
      </c>
      <c r="H106" s="45">
        <v>0.6880036077380676</v>
      </c>
      <c r="I106" s="53">
        <v>0.141</v>
      </c>
      <c r="J106" s="46">
        <v>0.1430110022747319</v>
      </c>
    </row>
    <row r="107" spans="1:10" s="47" customFormat="1" ht="12.75">
      <c r="A107" s="48" t="s">
        <v>181</v>
      </c>
      <c r="B107" s="49" t="s">
        <v>182</v>
      </c>
      <c r="C107" s="50">
        <v>10666</v>
      </c>
      <c r="D107" s="42">
        <v>82.93</v>
      </c>
      <c r="E107" s="43">
        <v>50.926495405962875</v>
      </c>
      <c r="F107" s="44">
        <v>12.309488093005813</v>
      </c>
      <c r="G107" s="44">
        <v>12.311456966060378</v>
      </c>
      <c r="H107" s="45">
        <v>0.6141133162539655</v>
      </c>
      <c r="I107" s="53">
        <v>0.148</v>
      </c>
      <c r="J107" s="46">
        <v>0.14848535553500403</v>
      </c>
    </row>
    <row r="108" spans="1:10" s="47" customFormat="1" ht="12.75">
      <c r="A108" s="48" t="s">
        <v>183</v>
      </c>
      <c r="B108" s="49" t="s">
        <v>184</v>
      </c>
      <c r="C108" s="50">
        <v>10613</v>
      </c>
      <c r="D108" s="42">
        <v>25.65</v>
      </c>
      <c r="E108" s="43">
        <v>17.563648355790068</v>
      </c>
      <c r="F108" s="44">
        <v>2.790539903891454</v>
      </c>
      <c r="G108" s="44">
        <v>2.812305662866296</v>
      </c>
      <c r="H108" s="45">
        <v>0.6847186050184952</v>
      </c>
      <c r="I108" s="53">
        <v>0.109</v>
      </c>
      <c r="J108" s="46">
        <v>0.11048623789180592</v>
      </c>
    </row>
    <row r="109" spans="1:10" s="47" customFormat="1" ht="12.75">
      <c r="A109" s="48" t="s">
        <v>185</v>
      </c>
      <c r="B109" s="49" t="s">
        <v>186</v>
      </c>
      <c r="C109" s="50">
        <v>10561</v>
      </c>
      <c r="D109" s="42">
        <v>51.45</v>
      </c>
      <c r="E109" s="43">
        <v>34.14941766878137</v>
      </c>
      <c r="F109" s="44">
        <v>6.031436417005965</v>
      </c>
      <c r="G109" s="44">
        <v>6.032856737051415</v>
      </c>
      <c r="H109" s="45">
        <v>0.6637563264930524</v>
      </c>
      <c r="I109" s="53">
        <v>0.117</v>
      </c>
      <c r="J109" s="46">
        <v>0.11728719977914788</v>
      </c>
    </row>
    <row r="110" spans="1:10" s="47" customFormat="1" ht="12.75">
      <c r="A110" s="48" t="s">
        <v>187</v>
      </c>
      <c r="B110" s="49" t="s">
        <v>188</v>
      </c>
      <c r="C110" s="50">
        <v>10383</v>
      </c>
      <c r="D110" s="42">
        <v>61.35</v>
      </c>
      <c r="E110" s="43">
        <v>33.859096600211885</v>
      </c>
      <c r="F110" s="44">
        <v>9.19425984782818</v>
      </c>
      <c r="G110" s="44">
        <v>9.662140036598286</v>
      </c>
      <c r="H110" s="45">
        <v>0.5518797653452555</v>
      </c>
      <c r="I110" s="53">
        <v>0.156</v>
      </c>
      <c r="J110" s="46">
        <v>0.16511229614094355</v>
      </c>
    </row>
    <row r="111" spans="1:10" s="47" customFormat="1" ht="12.75">
      <c r="A111" s="48" t="s">
        <v>189</v>
      </c>
      <c r="B111" s="49" t="s">
        <v>18</v>
      </c>
      <c r="C111" s="50">
        <v>10368</v>
      </c>
      <c r="D111" s="42">
        <v>47.51</v>
      </c>
      <c r="E111" s="43">
        <v>32.579475308641975</v>
      </c>
      <c r="F111" s="44">
        <v>5.26147762345679</v>
      </c>
      <c r="G111" s="44">
        <v>5.286265432098766</v>
      </c>
      <c r="H111" s="45">
        <v>0.6857263501511389</v>
      </c>
      <c r="I111" s="53">
        <v>0.111</v>
      </c>
      <c r="J111" s="46">
        <v>0.11126426887917612</v>
      </c>
    </row>
    <row r="112" spans="1:10" s="47" customFormat="1" ht="12.75">
      <c r="A112" s="48" t="s">
        <v>190</v>
      </c>
      <c r="B112" s="49" t="s">
        <v>176</v>
      </c>
      <c r="C112" s="50">
        <v>10307</v>
      </c>
      <c r="D112" s="42">
        <v>34.89</v>
      </c>
      <c r="E112" s="43">
        <v>22.042495391481516</v>
      </c>
      <c r="F112" s="44">
        <v>3.375958086737169</v>
      </c>
      <c r="G112" s="44">
        <v>3.838653342388668</v>
      </c>
      <c r="H112" s="45">
        <v>0.6317100704581727</v>
      </c>
      <c r="I112" s="53">
        <v>0.108</v>
      </c>
      <c r="J112" s="46">
        <v>0.11106754975726131</v>
      </c>
    </row>
    <row r="113" spans="1:10" s="47" customFormat="1" ht="12.75">
      <c r="A113" s="48" t="s">
        <v>191</v>
      </c>
      <c r="B113" s="49" t="s">
        <v>192</v>
      </c>
      <c r="C113" s="50">
        <v>10176</v>
      </c>
      <c r="D113" s="42">
        <v>37.57</v>
      </c>
      <c r="E113" s="43">
        <v>26.85740959119497</v>
      </c>
      <c r="F113" s="44">
        <v>3.4745479559748427</v>
      </c>
      <c r="G113" s="44">
        <v>3.4753341194968552</v>
      </c>
      <c r="H113" s="45">
        <v>0.7148880849806042</v>
      </c>
      <c r="I113" s="53">
        <v>0.092</v>
      </c>
      <c r="J113" s="46">
        <v>0.09252705343199956</v>
      </c>
    </row>
    <row r="114" spans="1:10" s="47" customFormat="1" ht="12.75">
      <c r="A114" s="48" t="s">
        <v>193</v>
      </c>
      <c r="B114" s="49" t="s">
        <v>27</v>
      </c>
      <c r="C114" s="50">
        <v>10082</v>
      </c>
      <c r="D114" s="42">
        <v>119.88</v>
      </c>
      <c r="E114" s="43">
        <v>75.40368974409839</v>
      </c>
      <c r="F114" s="44">
        <v>12.038087681015671</v>
      </c>
      <c r="G114" s="44">
        <v>12.052172188057925</v>
      </c>
      <c r="H114" s="45">
        <v>0.6289676580796059</v>
      </c>
      <c r="I114" s="53">
        <v>0.1</v>
      </c>
      <c r="J114" s="46">
        <v>0.10064872476480521</v>
      </c>
    </row>
    <row r="115" spans="1:10" s="47" customFormat="1" ht="12.75">
      <c r="A115" s="48" t="s">
        <v>194</v>
      </c>
      <c r="B115" s="49" t="s">
        <v>86</v>
      </c>
      <c r="C115" s="50">
        <v>9642</v>
      </c>
      <c r="D115" s="42">
        <v>34.32</v>
      </c>
      <c r="E115" s="43">
        <v>16.990769549885915</v>
      </c>
      <c r="F115" s="44">
        <v>6.133167392657125</v>
      </c>
      <c r="G115" s="44">
        <v>6.133167392657125</v>
      </c>
      <c r="H115" s="45">
        <v>0.4950188398746627</v>
      </c>
      <c r="I115" s="53">
        <v>0.178</v>
      </c>
      <c r="J115" s="46">
        <v>0.17868722182101665</v>
      </c>
    </row>
    <row r="116" spans="1:10" s="47" customFormat="1" ht="12.75">
      <c r="A116" s="48" t="s">
        <v>195</v>
      </c>
      <c r="B116" s="49" t="s">
        <v>171</v>
      </c>
      <c r="C116" s="50">
        <v>9605</v>
      </c>
      <c r="D116" s="51">
        <v>114.64</v>
      </c>
      <c r="E116" s="43">
        <v>80.38927641853202</v>
      </c>
      <c r="F116" s="44">
        <v>8.746382092660072</v>
      </c>
      <c r="G116" s="44">
        <v>8.746382092660072</v>
      </c>
      <c r="H116" s="45">
        <v>0.7012375704857557</v>
      </c>
      <c r="I116" s="53">
        <v>0.076</v>
      </c>
      <c r="J116" s="46">
        <v>0.07629489905177417</v>
      </c>
    </row>
    <row r="117" spans="1:10" s="47" customFormat="1" ht="12.75">
      <c r="A117" s="48" t="s">
        <v>196</v>
      </c>
      <c r="B117" s="49" t="s">
        <v>197</v>
      </c>
      <c r="C117" s="50">
        <v>9235</v>
      </c>
      <c r="D117" s="42">
        <v>67.8</v>
      </c>
      <c r="E117" s="43">
        <v>45.314022739577695</v>
      </c>
      <c r="F117" s="44">
        <v>8.574120194910666</v>
      </c>
      <c r="G117" s="44">
        <v>8.812344342176502</v>
      </c>
      <c r="H117" s="45">
        <v>0.6683057238175393</v>
      </c>
      <c r="I117" s="53">
        <v>0.129</v>
      </c>
      <c r="J117" s="46">
        <v>0.13348068345329486</v>
      </c>
    </row>
    <row r="118" spans="1:10" s="47" customFormat="1" ht="12.75">
      <c r="A118" s="48" t="s">
        <v>198</v>
      </c>
      <c r="B118" s="49" t="s">
        <v>156</v>
      </c>
      <c r="C118" s="50">
        <v>9175</v>
      </c>
      <c r="D118" s="42">
        <v>65.26</v>
      </c>
      <c r="E118" s="43">
        <v>45.482942779291555</v>
      </c>
      <c r="F118" s="44">
        <v>5.959128065395095</v>
      </c>
      <c r="G118" s="44">
        <v>5.959128065395095</v>
      </c>
      <c r="H118" s="45">
        <v>0.6969724805884348</v>
      </c>
      <c r="I118" s="53">
        <v>0.091</v>
      </c>
      <c r="J118" s="46">
        <v>0.09131661269229935</v>
      </c>
    </row>
    <row r="119" spans="1:10" s="47" customFormat="1" ht="12.75">
      <c r="A119" s="48" t="s">
        <v>199</v>
      </c>
      <c r="B119" s="49" t="s">
        <v>93</v>
      </c>
      <c r="C119" s="50">
        <v>9126</v>
      </c>
      <c r="D119" s="42">
        <v>61.18</v>
      </c>
      <c r="E119" s="43">
        <v>35.033311417926804</v>
      </c>
      <c r="F119" s="44">
        <v>8.72824895901819</v>
      </c>
      <c r="G119" s="44">
        <v>8.764738110891956</v>
      </c>
      <c r="H119" s="45">
        <v>0.5726439696800355</v>
      </c>
      <c r="I119" s="53">
        <v>0.143</v>
      </c>
      <c r="J119" s="46">
        <v>0.14386221324277465</v>
      </c>
    </row>
    <row r="120" spans="1:10" s="47" customFormat="1" ht="12.75">
      <c r="A120" s="48" t="s">
        <v>200</v>
      </c>
      <c r="B120" s="49" t="s">
        <v>201</v>
      </c>
      <c r="C120" s="50">
        <v>9119</v>
      </c>
      <c r="D120" s="42">
        <v>35.69</v>
      </c>
      <c r="E120" s="43">
        <v>21.35782432284242</v>
      </c>
      <c r="F120" s="44">
        <v>4.692400482509047</v>
      </c>
      <c r="G120" s="44">
        <v>6.3373176883430204</v>
      </c>
      <c r="H120" s="45">
        <v>0.5984170194984361</v>
      </c>
      <c r="I120" s="53">
        <v>0.169</v>
      </c>
      <c r="J120" s="46">
        <v>0.17756297202131124</v>
      </c>
    </row>
    <row r="121" spans="1:10" s="47" customFormat="1" ht="12.75">
      <c r="A121" s="48" t="s">
        <v>202</v>
      </c>
      <c r="B121" s="49" t="s">
        <v>128</v>
      </c>
      <c r="C121" s="50">
        <v>8902</v>
      </c>
      <c r="D121" s="42">
        <v>72</v>
      </c>
      <c r="E121" s="43">
        <v>41.096382835317904</v>
      </c>
      <c r="F121" s="44">
        <v>15.53527297236576</v>
      </c>
      <c r="G121" s="44">
        <v>15.661199730397664</v>
      </c>
      <c r="H121" s="45">
        <v>0.5707501470402399</v>
      </c>
      <c r="I121" s="53">
        <v>0.217</v>
      </c>
      <c r="J121" s="46">
        <v>0.2192529887781385</v>
      </c>
    </row>
    <row r="122" spans="1:10" s="47" customFormat="1" ht="12.75">
      <c r="A122" s="48" t="s">
        <v>203</v>
      </c>
      <c r="B122" s="49" t="s">
        <v>41</v>
      </c>
      <c r="C122" s="50">
        <v>8786</v>
      </c>
      <c r="D122" s="42">
        <v>75.42</v>
      </c>
      <c r="E122" s="43">
        <v>51.187229683587525</v>
      </c>
      <c r="F122" s="44">
        <v>8.631914409287504</v>
      </c>
      <c r="G122" s="44">
        <v>8.631914409287504</v>
      </c>
      <c r="H122" s="45">
        <v>0.6787214294877115</v>
      </c>
      <c r="I122" s="53">
        <v>0.114</v>
      </c>
      <c r="J122" s="46">
        <v>0.11445560393290222</v>
      </c>
    </row>
    <row r="123" spans="1:10" s="47" customFormat="1" ht="12.75">
      <c r="A123" s="48" t="s">
        <v>204</v>
      </c>
      <c r="B123" s="49" t="s">
        <v>71</v>
      </c>
      <c r="C123" s="50">
        <v>8664</v>
      </c>
      <c r="D123" s="42">
        <v>12.76</v>
      </c>
      <c r="E123" s="43">
        <v>6.105609418282548</v>
      </c>
      <c r="F123" s="44">
        <v>2.2863573407202216</v>
      </c>
      <c r="G123" s="44">
        <v>2.2863573407202216</v>
      </c>
      <c r="H123" s="45">
        <v>0.4783776451437873</v>
      </c>
      <c r="I123" s="53">
        <v>0.179</v>
      </c>
      <c r="J123" s="46">
        <v>0.17913727618014108</v>
      </c>
    </row>
    <row r="124" spans="1:10" s="47" customFormat="1" ht="12.75">
      <c r="A124" s="48" t="s">
        <v>205</v>
      </c>
      <c r="B124" s="49" t="s">
        <v>206</v>
      </c>
      <c r="C124" s="50">
        <v>8622</v>
      </c>
      <c r="D124" s="42">
        <v>38.88</v>
      </c>
      <c r="E124" s="43">
        <v>27.681164463001625</v>
      </c>
      <c r="F124" s="44">
        <v>3.5516121549524473</v>
      </c>
      <c r="G124" s="44">
        <v>4.266411505451171</v>
      </c>
      <c r="H124" s="45">
        <v>0.7118990377445161</v>
      </c>
      <c r="I124" s="53">
        <v>0.107</v>
      </c>
      <c r="J124" s="46">
        <v>0.12810585406885525</v>
      </c>
    </row>
    <row r="125" spans="1:10" s="47" customFormat="1" ht="12.75">
      <c r="A125" s="48" t="s">
        <v>207</v>
      </c>
      <c r="B125" s="49" t="s">
        <v>208</v>
      </c>
      <c r="C125" s="50">
        <v>8471</v>
      </c>
      <c r="D125" s="42">
        <v>64.52</v>
      </c>
      <c r="E125" s="43">
        <v>51.69507732263015</v>
      </c>
      <c r="F125" s="44">
        <v>4.77735804509503</v>
      </c>
      <c r="G125" s="44">
        <v>4.94829418014402</v>
      </c>
      <c r="H125" s="45">
        <v>0.8012255076854957</v>
      </c>
      <c r="I125" s="53">
        <v>0.076</v>
      </c>
      <c r="J125" s="46">
        <v>0.07934329767321868</v>
      </c>
    </row>
    <row r="126" spans="1:10" s="47" customFormat="1" ht="12.75">
      <c r="A126" s="48" t="s">
        <v>209</v>
      </c>
      <c r="B126" s="49" t="s">
        <v>151</v>
      </c>
      <c r="C126" s="50">
        <v>8447</v>
      </c>
      <c r="D126" s="42">
        <v>27.68</v>
      </c>
      <c r="E126" s="43">
        <v>17.412335740499586</v>
      </c>
      <c r="F126" s="44">
        <v>2.565881378004025</v>
      </c>
      <c r="G126" s="44">
        <v>2.635965431514147</v>
      </c>
      <c r="H126" s="45">
        <v>0.6290152205244003</v>
      </c>
      <c r="I126" s="53">
        <v>0.094</v>
      </c>
      <c r="J126" s="46">
        <v>0.09522343250837151</v>
      </c>
    </row>
    <row r="127" spans="1:10" s="47" customFormat="1" ht="12.75">
      <c r="A127" s="48" t="s">
        <v>210</v>
      </c>
      <c r="B127" s="49" t="s">
        <v>100</v>
      </c>
      <c r="C127" s="50">
        <v>8428</v>
      </c>
      <c r="D127" s="42">
        <v>52.07</v>
      </c>
      <c r="E127" s="43">
        <v>35.8687707641196</v>
      </c>
      <c r="F127" s="44">
        <v>6.739202657807309</v>
      </c>
      <c r="G127" s="44">
        <v>6.789629805410536</v>
      </c>
      <c r="H127" s="45">
        <v>0.6888127344066862</v>
      </c>
      <c r="I127" s="53">
        <v>0.13</v>
      </c>
      <c r="J127" s="46">
        <v>0.13135432948864595</v>
      </c>
    </row>
    <row r="128" spans="1:10" s="47" customFormat="1" ht="12.75">
      <c r="A128" s="48" t="s">
        <v>211</v>
      </c>
      <c r="B128" s="49" t="s">
        <v>163</v>
      </c>
      <c r="C128" s="50">
        <v>8291</v>
      </c>
      <c r="D128" s="42">
        <v>52.89</v>
      </c>
      <c r="E128" s="43">
        <v>28.005306959353515</v>
      </c>
      <c r="F128" s="44">
        <v>5.161017971294174</v>
      </c>
      <c r="G128" s="44">
        <v>5.163309612833193</v>
      </c>
      <c r="H128" s="45">
        <v>0.5295178758349544</v>
      </c>
      <c r="I128" s="53">
        <v>0.097</v>
      </c>
      <c r="J128" s="46">
        <v>0.09766999546177055</v>
      </c>
    </row>
    <row r="129" spans="1:10" s="47" customFormat="1" ht="12.75">
      <c r="A129" s="48" t="s">
        <v>212</v>
      </c>
      <c r="B129" s="49" t="s">
        <v>213</v>
      </c>
      <c r="C129" s="50">
        <v>7724</v>
      </c>
      <c r="D129" s="42">
        <v>98.05</v>
      </c>
      <c r="E129" s="43">
        <v>61.43436043500777</v>
      </c>
      <c r="F129" s="44">
        <v>20.48575867426204</v>
      </c>
      <c r="G129" s="44">
        <v>20.510486794407043</v>
      </c>
      <c r="H129" s="45">
        <v>0.6265534470283146</v>
      </c>
      <c r="I129" s="53">
        <v>0.209</v>
      </c>
      <c r="J129" s="46">
        <v>0.2094334440706254</v>
      </c>
    </row>
    <row r="130" spans="1:10" s="47" customFormat="1" ht="12.75">
      <c r="A130" s="48" t="s">
        <v>214</v>
      </c>
      <c r="B130" s="49" t="s">
        <v>51</v>
      </c>
      <c r="C130" s="50">
        <v>7579</v>
      </c>
      <c r="D130" s="42">
        <v>44.71</v>
      </c>
      <c r="E130" s="43">
        <v>26.783876500857634</v>
      </c>
      <c r="F130" s="44">
        <v>4.296740994854202</v>
      </c>
      <c r="G130" s="44">
        <v>4.296740994854202</v>
      </c>
      <c r="H130" s="45">
        <v>0.5991057462444294</v>
      </c>
      <c r="I130" s="53">
        <v>0.096</v>
      </c>
      <c r="J130" s="46">
        <v>0.09611014372989404</v>
      </c>
    </row>
    <row r="131" spans="1:10" s="47" customFormat="1" ht="12.75">
      <c r="A131" s="48" t="s">
        <v>215</v>
      </c>
      <c r="B131" s="49" t="s">
        <v>216</v>
      </c>
      <c r="C131" s="50">
        <v>7516</v>
      </c>
      <c r="D131" s="42">
        <v>63.28</v>
      </c>
      <c r="E131" s="43">
        <v>42.22378924960085</v>
      </c>
      <c r="F131" s="44">
        <v>6.155002660989888</v>
      </c>
      <c r="G131" s="44">
        <v>6.364821713677488</v>
      </c>
      <c r="H131" s="45">
        <v>0.6672048809306061</v>
      </c>
      <c r="I131" s="53">
        <v>0.1</v>
      </c>
      <c r="J131" s="46">
        <v>0.10389006973659037</v>
      </c>
    </row>
    <row r="132" spans="1:10" s="47" customFormat="1" ht="12.75">
      <c r="A132" s="48" t="s">
        <v>217</v>
      </c>
      <c r="B132" s="49" t="s">
        <v>27</v>
      </c>
      <c r="C132" s="50">
        <v>7503</v>
      </c>
      <c r="D132" s="42">
        <v>67.88</v>
      </c>
      <c r="E132" s="43">
        <v>44.38944422231108</v>
      </c>
      <c r="F132" s="44">
        <v>11.65760362521658</v>
      </c>
      <c r="G132" s="44">
        <v>11.704251632680261</v>
      </c>
      <c r="H132" s="45">
        <v>0.6539215185797478</v>
      </c>
      <c r="I132" s="53">
        <v>0.172</v>
      </c>
      <c r="J132" s="46">
        <v>0.17310796005638912</v>
      </c>
    </row>
    <row r="133" spans="1:10" s="47" customFormat="1" ht="12.75">
      <c r="A133" s="48" t="s">
        <v>218</v>
      </c>
      <c r="B133" s="49" t="s">
        <v>201</v>
      </c>
      <c r="C133" s="50">
        <v>7093</v>
      </c>
      <c r="D133" s="42">
        <v>38.7</v>
      </c>
      <c r="E133" s="43">
        <v>21.55068377273368</v>
      </c>
      <c r="F133" s="44">
        <v>3.9992950796559987</v>
      </c>
      <c r="G133" s="44">
        <v>3.9992950796559987</v>
      </c>
      <c r="H133" s="45">
        <v>0.5568532449317863</v>
      </c>
      <c r="I133" s="53">
        <v>0.103</v>
      </c>
      <c r="J133" s="46">
        <v>0.10333873699932605</v>
      </c>
    </row>
    <row r="134" spans="1:10" s="47" customFormat="1" ht="12.75">
      <c r="A134" s="48" t="s">
        <v>219</v>
      </c>
      <c r="B134" s="49" t="s">
        <v>73</v>
      </c>
      <c r="C134" s="50">
        <v>7080</v>
      </c>
      <c r="D134" s="42">
        <v>53.06</v>
      </c>
      <c r="E134" s="43">
        <v>32.42612994350282</v>
      </c>
      <c r="F134" s="44">
        <v>10.36864406779661</v>
      </c>
      <c r="G134" s="44">
        <v>10.439265536723164</v>
      </c>
      <c r="H134" s="45">
        <v>0.6110809443956453</v>
      </c>
      <c r="I134" s="53">
        <v>0.196</v>
      </c>
      <c r="J134" s="46">
        <v>0.1980622321594932</v>
      </c>
    </row>
    <row r="135" spans="1:10" s="47" customFormat="1" ht="12.75">
      <c r="A135" s="48" t="s">
        <v>220</v>
      </c>
      <c r="B135" s="49" t="s">
        <v>153</v>
      </c>
      <c r="C135" s="50">
        <v>7041</v>
      </c>
      <c r="D135" s="42">
        <v>86.42</v>
      </c>
      <c r="E135" s="43">
        <v>48.61752591961369</v>
      </c>
      <c r="F135" s="44">
        <v>12.692231217156653</v>
      </c>
      <c r="G135" s="44">
        <v>13.77815651185911</v>
      </c>
      <c r="H135" s="45">
        <v>0.5625672773049307</v>
      </c>
      <c r="I135" s="53">
        <v>0.157</v>
      </c>
      <c r="J135" s="46">
        <v>0.15988292310953856</v>
      </c>
    </row>
    <row r="136" spans="1:10" s="47" customFormat="1" ht="12.75">
      <c r="A136" s="48" t="s">
        <v>221</v>
      </c>
      <c r="B136" s="49" t="s">
        <v>27</v>
      </c>
      <c r="C136" s="50">
        <v>6945</v>
      </c>
      <c r="D136" s="42">
        <v>45.35</v>
      </c>
      <c r="E136" s="43">
        <v>21.045788336933047</v>
      </c>
      <c r="F136" s="44">
        <v>9.391936645068395</v>
      </c>
      <c r="G136" s="44">
        <v>9.391936645068395</v>
      </c>
      <c r="H136" s="45">
        <v>0.4640831878075885</v>
      </c>
      <c r="I136" s="53">
        <v>0.207</v>
      </c>
      <c r="J136" s="46">
        <v>0.2071027147166217</v>
      </c>
    </row>
    <row r="137" spans="1:10" s="47" customFormat="1" ht="12.75">
      <c r="A137" s="48" t="s">
        <v>222</v>
      </c>
      <c r="B137" s="49" t="s">
        <v>112</v>
      </c>
      <c r="C137" s="50">
        <v>6761</v>
      </c>
      <c r="D137" s="42">
        <v>46.35</v>
      </c>
      <c r="E137" s="43">
        <v>24.827540304688654</v>
      </c>
      <c r="F137" s="44">
        <v>4.543262830942169</v>
      </c>
      <c r="G137" s="44">
        <v>4.543262830942169</v>
      </c>
      <c r="H137" s="45">
        <v>0.5356575294380445</v>
      </c>
      <c r="I137" s="53">
        <v>0.098</v>
      </c>
      <c r="J137" s="46">
        <v>0.09802150812139004</v>
      </c>
    </row>
    <row r="138" spans="1:10" s="47" customFormat="1" ht="12.75">
      <c r="A138" s="48" t="s">
        <v>223</v>
      </c>
      <c r="B138" s="49" t="s">
        <v>224</v>
      </c>
      <c r="C138" s="50">
        <v>6683</v>
      </c>
      <c r="D138" s="42">
        <v>48.09</v>
      </c>
      <c r="E138" s="43">
        <v>29.443513392189136</v>
      </c>
      <c r="F138" s="44">
        <v>5.338620380068831</v>
      </c>
      <c r="G138" s="44">
        <v>5.3475983839592995</v>
      </c>
      <c r="H138" s="45">
        <v>0.6122613446842406</v>
      </c>
      <c r="I138" s="53">
        <v>0.111</v>
      </c>
      <c r="J138" s="46">
        <v>0.1113870012197247</v>
      </c>
    </row>
    <row r="139" spans="1:10" s="47" customFormat="1" ht="12.75">
      <c r="A139" s="48" t="s">
        <v>225</v>
      </c>
      <c r="B139" s="49" t="s">
        <v>100</v>
      </c>
      <c r="C139" s="50">
        <v>6661</v>
      </c>
      <c r="D139" s="42">
        <v>71.08</v>
      </c>
      <c r="E139" s="43">
        <v>48.11229545113346</v>
      </c>
      <c r="F139" s="44">
        <v>9.20837712055247</v>
      </c>
      <c r="G139" s="44">
        <v>9.20837712055247</v>
      </c>
      <c r="H139" s="45">
        <v>0.6768794050618742</v>
      </c>
      <c r="I139" s="53">
        <v>0.129</v>
      </c>
      <c r="J139" s="46">
        <v>0.12955026918795845</v>
      </c>
    </row>
    <row r="140" spans="1:10" s="47" customFormat="1" ht="12.75">
      <c r="A140" s="48" t="s">
        <v>226</v>
      </c>
      <c r="B140" s="49" t="s">
        <v>34</v>
      </c>
      <c r="C140" s="50">
        <v>6487</v>
      </c>
      <c r="D140" s="42">
        <v>51.88</v>
      </c>
      <c r="E140" s="43">
        <v>36.69862802528133</v>
      </c>
      <c r="F140" s="44">
        <v>9.73022969014953</v>
      </c>
      <c r="G140" s="44">
        <v>10.501002004008017</v>
      </c>
      <c r="H140" s="45">
        <v>0.70734069799918</v>
      </c>
      <c r="I140" s="53">
        <v>0.199</v>
      </c>
      <c r="J140" s="46">
        <v>0.20982760977175083</v>
      </c>
    </row>
    <row r="141" spans="1:10" s="47" customFormat="1" ht="12.75">
      <c r="A141" s="48" t="s">
        <v>227</v>
      </c>
      <c r="B141" s="49" t="s">
        <v>228</v>
      </c>
      <c r="C141" s="50">
        <v>6341</v>
      </c>
      <c r="D141" s="42">
        <v>46.64</v>
      </c>
      <c r="E141" s="43">
        <v>30.55700993534143</v>
      </c>
      <c r="F141" s="44">
        <v>3.7688061819902225</v>
      </c>
      <c r="G141" s="44">
        <v>5.1263207695947015</v>
      </c>
      <c r="H141" s="45">
        <v>0.6551458306565592</v>
      </c>
      <c r="I141" s="53">
        <v>0.106</v>
      </c>
      <c r="J141" s="46">
        <v>0.13901418070423394</v>
      </c>
    </row>
    <row r="142" spans="1:10" s="47" customFormat="1" ht="12.75">
      <c r="A142" s="48" t="s">
        <v>229</v>
      </c>
      <c r="B142" s="49" t="s">
        <v>230</v>
      </c>
      <c r="C142" s="50">
        <v>6220</v>
      </c>
      <c r="D142" s="42">
        <v>54.2</v>
      </c>
      <c r="E142" s="43">
        <v>37.608842443729905</v>
      </c>
      <c r="F142" s="44">
        <v>5.567524115755627</v>
      </c>
      <c r="G142" s="44">
        <v>5.567524115755627</v>
      </c>
      <c r="H142" s="45">
        <v>0.6939394838326906</v>
      </c>
      <c r="I142" s="53">
        <v>0.102</v>
      </c>
      <c r="J142" s="46">
        <v>0.10272916048650252</v>
      </c>
    </row>
    <row r="143" spans="1:10" s="47" customFormat="1" ht="12.75">
      <c r="A143" s="48" t="s">
        <v>231</v>
      </c>
      <c r="B143" s="49" t="s">
        <v>232</v>
      </c>
      <c r="C143" s="50">
        <v>6128</v>
      </c>
      <c r="D143" s="42">
        <v>27.37</v>
      </c>
      <c r="E143" s="43">
        <v>19.890013054830288</v>
      </c>
      <c r="F143" s="44">
        <v>2.02039817232376</v>
      </c>
      <c r="G143" s="44">
        <v>4.304993472584856</v>
      </c>
      <c r="H143" s="45">
        <v>0.726762108627341</v>
      </c>
      <c r="I143" s="53">
        <v>0.145</v>
      </c>
      <c r="J143" s="46">
        <v>0.24077728950396812</v>
      </c>
    </row>
    <row r="144" spans="1:10" s="47" customFormat="1" ht="12.75">
      <c r="A144" s="48" t="s">
        <v>233</v>
      </c>
      <c r="B144" s="49" t="s">
        <v>182</v>
      </c>
      <c r="C144" s="50">
        <v>6112</v>
      </c>
      <c r="D144" s="42">
        <v>72.37</v>
      </c>
      <c r="E144" s="43">
        <v>43.94862565445026</v>
      </c>
      <c r="F144" s="44">
        <v>9.946498691099476</v>
      </c>
      <c r="G144" s="44">
        <v>10.326407068062828</v>
      </c>
      <c r="H144" s="45">
        <v>0.607307660133438</v>
      </c>
      <c r="I144" s="53">
        <v>0.141</v>
      </c>
      <c r="J144" s="46">
        <v>0.146815644479011</v>
      </c>
    </row>
    <row r="145" spans="1:10" s="47" customFormat="1" ht="12.75">
      <c r="A145" s="48" t="s">
        <v>234</v>
      </c>
      <c r="B145" s="49" t="s">
        <v>235</v>
      </c>
      <c r="C145" s="50">
        <v>6031</v>
      </c>
      <c r="D145" s="42">
        <v>18.57</v>
      </c>
      <c r="E145" s="43">
        <v>10.140606864533245</v>
      </c>
      <c r="F145" s="44">
        <v>1.7312220195655779</v>
      </c>
      <c r="G145" s="44">
        <v>1.9301939976786602</v>
      </c>
      <c r="H145" s="45">
        <v>0.5461510984104304</v>
      </c>
      <c r="I145" s="53">
        <v>0.102</v>
      </c>
      <c r="J145" s="46">
        <v>0.11467226290409002</v>
      </c>
    </row>
    <row r="146" spans="1:10" s="47" customFormat="1" ht="12.75">
      <c r="A146" s="48" t="s">
        <v>236</v>
      </c>
      <c r="B146" s="49" t="s">
        <v>237</v>
      </c>
      <c r="C146" s="50">
        <v>5853</v>
      </c>
      <c r="D146" s="42">
        <v>28.94</v>
      </c>
      <c r="E146" s="43">
        <v>15.512215957628566</v>
      </c>
      <c r="F146" s="44">
        <v>5.374167093798052</v>
      </c>
      <c r="G146" s="44">
        <v>5.374167093798052</v>
      </c>
      <c r="H146" s="45">
        <v>0.5359902711446164</v>
      </c>
      <c r="I146" s="53">
        <v>0.185</v>
      </c>
      <c r="J146" s="46">
        <v>0.18569244301712587</v>
      </c>
    </row>
    <row r="147" spans="1:10" s="47" customFormat="1" ht="12.75">
      <c r="A147" s="48" t="s">
        <v>238</v>
      </c>
      <c r="B147" s="49" t="s">
        <v>239</v>
      </c>
      <c r="C147" s="50">
        <v>5772</v>
      </c>
      <c r="D147" s="42">
        <v>32.39</v>
      </c>
      <c r="E147" s="43">
        <v>19.487525987525988</v>
      </c>
      <c r="F147" s="44">
        <v>6.127165627165627</v>
      </c>
      <c r="G147" s="44">
        <v>6.127165627165627</v>
      </c>
      <c r="H147" s="45">
        <v>0.6017171744189157</v>
      </c>
      <c r="I147" s="53">
        <v>0.189</v>
      </c>
      <c r="J147" s="46">
        <v>0.18918875544975527</v>
      </c>
    </row>
    <row r="148" spans="1:10" s="47" customFormat="1" ht="12.75">
      <c r="A148" s="48" t="s">
        <v>240</v>
      </c>
      <c r="B148" s="49" t="s">
        <v>241</v>
      </c>
      <c r="C148" s="50">
        <v>5760</v>
      </c>
      <c r="D148" s="42">
        <v>42.51</v>
      </c>
      <c r="E148" s="43">
        <v>27.327430555555555</v>
      </c>
      <c r="F148" s="44">
        <v>4.963715277777778</v>
      </c>
      <c r="G148" s="44">
        <v>5.050520833333334</v>
      </c>
      <c r="H148" s="45">
        <v>0.6428381816622492</v>
      </c>
      <c r="I148" s="53">
        <v>0.118</v>
      </c>
      <c r="J148" s="46">
        <v>0.12084815466734188</v>
      </c>
    </row>
    <row r="149" spans="1:10" s="47" customFormat="1" ht="12.75">
      <c r="A149" s="48" t="s">
        <v>242</v>
      </c>
      <c r="B149" s="49" t="s">
        <v>147</v>
      </c>
      <c r="C149" s="50">
        <v>5327</v>
      </c>
      <c r="D149" s="42">
        <v>23.7</v>
      </c>
      <c r="E149" s="43">
        <v>13.979725924535385</v>
      </c>
      <c r="F149" s="44">
        <v>4.402853388398723</v>
      </c>
      <c r="G149" s="44">
        <v>4.402853388398723</v>
      </c>
      <c r="H149" s="45">
        <v>0.5898099967527581</v>
      </c>
      <c r="I149" s="53">
        <v>0.185</v>
      </c>
      <c r="J149" s="46">
        <v>0.1857580725639746</v>
      </c>
    </row>
    <row r="150" spans="1:10" s="47" customFormat="1" ht="12.75">
      <c r="A150" s="48" t="s">
        <v>243</v>
      </c>
      <c r="B150" s="49" t="s">
        <v>51</v>
      </c>
      <c r="C150" s="50">
        <v>5306</v>
      </c>
      <c r="D150" s="42">
        <v>33.81</v>
      </c>
      <c r="E150" s="43">
        <v>22.642857142857142</v>
      </c>
      <c r="F150" s="44">
        <v>3.4542027892951377</v>
      </c>
      <c r="G150" s="44">
        <v>6.064078401809272</v>
      </c>
      <c r="H150" s="45">
        <v>0.6697494216350308</v>
      </c>
      <c r="I150" s="53">
        <v>0.166</v>
      </c>
      <c r="J150" s="46">
        <v>0.2565654876383198</v>
      </c>
    </row>
    <row r="151" spans="1:10" s="47" customFormat="1" ht="12.75">
      <c r="A151" s="48" t="s">
        <v>244</v>
      </c>
      <c r="B151" s="49" t="s">
        <v>108</v>
      </c>
      <c r="C151" s="50">
        <v>5105</v>
      </c>
      <c r="D151" s="42">
        <v>120.94</v>
      </c>
      <c r="E151" s="43">
        <v>79.58315377081293</v>
      </c>
      <c r="F151" s="44">
        <v>11.875612144955925</v>
      </c>
      <c r="G151" s="44">
        <v>12.16101860920666</v>
      </c>
      <c r="H151" s="45">
        <v>0.6580177448665248</v>
      </c>
      <c r="I151" s="53">
        <v>0.1</v>
      </c>
      <c r="J151" s="46">
        <v>0.10291083188374812</v>
      </c>
    </row>
    <row r="152" spans="1:10" s="47" customFormat="1" ht="12.75">
      <c r="A152" s="48" t="s">
        <v>245</v>
      </c>
      <c r="B152" s="49" t="s">
        <v>8</v>
      </c>
      <c r="C152" s="50">
        <v>4997</v>
      </c>
      <c r="D152" s="42">
        <v>197.83</v>
      </c>
      <c r="E152" s="43">
        <v>123.75945567340405</v>
      </c>
      <c r="F152" s="44">
        <v>25.852711626976184</v>
      </c>
      <c r="G152" s="44">
        <v>25.852711626976184</v>
      </c>
      <c r="H152" s="45">
        <v>0.6255972209436774</v>
      </c>
      <c r="I152" s="53">
        <v>0.13</v>
      </c>
      <c r="J152" s="46">
        <v>0.1306840310479021</v>
      </c>
    </row>
    <row r="153" spans="1:10" s="47" customFormat="1" ht="12.75">
      <c r="A153" s="48" t="s">
        <v>246</v>
      </c>
      <c r="B153" s="49" t="s">
        <v>247</v>
      </c>
      <c r="C153" s="50">
        <v>4873</v>
      </c>
      <c r="D153" s="42">
        <v>93.83</v>
      </c>
      <c r="E153" s="43">
        <v>63.89411040426842</v>
      </c>
      <c r="F153" s="44">
        <v>11.22306587317874</v>
      </c>
      <c r="G153" s="44">
        <v>11.59778370613585</v>
      </c>
      <c r="H153" s="45">
        <v>0.6435913919372276</v>
      </c>
      <c r="I153" s="53">
        <v>0.116</v>
      </c>
      <c r="J153" s="46">
        <v>0.1205963880201497</v>
      </c>
    </row>
    <row r="154" spans="1:10" s="47" customFormat="1" ht="12.75">
      <c r="A154" s="48" t="s">
        <v>248</v>
      </c>
      <c r="B154" s="49" t="s">
        <v>18</v>
      </c>
      <c r="C154" s="50">
        <v>4858</v>
      </c>
      <c r="D154" s="42">
        <v>49.22</v>
      </c>
      <c r="E154" s="43">
        <v>30.99135446685879</v>
      </c>
      <c r="F154" s="44">
        <v>4.934746809386579</v>
      </c>
      <c r="G154" s="44">
        <v>4.934746809386579</v>
      </c>
      <c r="H154" s="45">
        <v>0.629696394290088</v>
      </c>
      <c r="I154" s="53">
        <v>0.1</v>
      </c>
      <c r="J154" s="46">
        <v>0.10026642352557373</v>
      </c>
    </row>
    <row r="155" spans="1:10" s="47" customFormat="1" ht="12.75">
      <c r="A155" s="48" t="s">
        <v>249</v>
      </c>
      <c r="B155" s="49" t="s">
        <v>100</v>
      </c>
      <c r="C155" s="50">
        <v>4770</v>
      </c>
      <c r="D155" s="42">
        <v>52.45</v>
      </c>
      <c r="E155" s="43">
        <v>33.554716981132074</v>
      </c>
      <c r="F155" s="44">
        <v>5.044444444444444</v>
      </c>
      <c r="G155" s="44">
        <v>6.174004192872117</v>
      </c>
      <c r="H155" s="45">
        <v>0.6397966158606051</v>
      </c>
      <c r="I155" s="53">
        <v>0.115</v>
      </c>
      <c r="J155" s="46">
        <v>0.12300183477437072</v>
      </c>
    </row>
    <row r="156" spans="1:10" s="47" customFormat="1" ht="12.75">
      <c r="A156" s="48" t="s">
        <v>250</v>
      </c>
      <c r="B156" s="49" t="s">
        <v>126</v>
      </c>
      <c r="C156" s="50">
        <v>4727</v>
      </c>
      <c r="D156" s="42">
        <v>31.58</v>
      </c>
      <c r="E156" s="43">
        <v>16.643114025809183</v>
      </c>
      <c r="F156" s="44">
        <v>5.892955362809393</v>
      </c>
      <c r="G156" s="44">
        <v>5.892955362809393</v>
      </c>
      <c r="H156" s="45">
        <v>0.5270096463022508</v>
      </c>
      <c r="I156" s="53">
        <v>0.186</v>
      </c>
      <c r="J156" s="46">
        <v>0.18660235798499464</v>
      </c>
    </row>
    <row r="157" spans="1:10" s="47" customFormat="1" ht="12.75">
      <c r="A157" s="48" t="s">
        <v>251</v>
      </c>
      <c r="B157" s="49" t="s">
        <v>12</v>
      </c>
      <c r="C157" s="50">
        <v>4704</v>
      </c>
      <c r="D157" s="42">
        <v>159.44</v>
      </c>
      <c r="E157" s="43">
        <v>99.84141156462584</v>
      </c>
      <c r="F157" s="44">
        <v>20.9859693877551</v>
      </c>
      <c r="G157" s="44">
        <v>23.111819727891156</v>
      </c>
      <c r="H157" s="45">
        <v>0.6261936443853048</v>
      </c>
      <c r="I157" s="53">
        <v>0.143</v>
      </c>
      <c r="J157" s="46">
        <v>0.14495462751361973</v>
      </c>
    </row>
    <row r="158" spans="1:10" s="47" customFormat="1" ht="12.75">
      <c r="A158" s="48" t="s">
        <v>252</v>
      </c>
      <c r="B158" s="49" t="s">
        <v>59</v>
      </c>
      <c r="C158" s="50">
        <v>4612</v>
      </c>
      <c r="D158" s="42">
        <v>24.16</v>
      </c>
      <c r="E158" s="43">
        <v>17.528404163052905</v>
      </c>
      <c r="F158" s="44">
        <v>0</v>
      </c>
      <c r="G158" s="44">
        <v>1.8091934084995664</v>
      </c>
      <c r="H158" s="45">
        <v>0.7254022235582316</v>
      </c>
      <c r="I158" s="53">
        <v>0.069</v>
      </c>
      <c r="J158" s="46">
        <v>0.14974471254363217</v>
      </c>
    </row>
    <row r="159" spans="1:10" s="47" customFormat="1" ht="12.75">
      <c r="A159" s="48" t="s">
        <v>253</v>
      </c>
      <c r="B159" s="49" t="s">
        <v>134</v>
      </c>
      <c r="C159" s="50">
        <v>4541</v>
      </c>
      <c r="D159" s="42">
        <v>47.98</v>
      </c>
      <c r="E159" s="43">
        <v>29.80731116494164</v>
      </c>
      <c r="F159" s="44">
        <v>4.778903325258754</v>
      </c>
      <c r="G159" s="44">
        <v>4.778903325258754</v>
      </c>
      <c r="H159" s="45">
        <v>0.6212763808946784</v>
      </c>
      <c r="I159" s="53">
        <v>0.099</v>
      </c>
      <c r="J159" s="46">
        <v>0.09960709794093617</v>
      </c>
    </row>
    <row r="160" spans="1:10" s="47" customFormat="1" ht="12.75">
      <c r="A160" s="48" t="s">
        <v>254</v>
      </c>
      <c r="B160" s="49" t="s">
        <v>79</v>
      </c>
      <c r="C160" s="50">
        <v>4516</v>
      </c>
      <c r="D160" s="42">
        <v>37.53</v>
      </c>
      <c r="E160" s="43">
        <v>21.942205491585472</v>
      </c>
      <c r="F160" s="44">
        <v>3.817094774136404</v>
      </c>
      <c r="G160" s="44">
        <v>3.817094774136404</v>
      </c>
      <c r="H160" s="45">
        <v>0.5846801078599708</v>
      </c>
      <c r="I160" s="53">
        <v>0.101</v>
      </c>
      <c r="J160" s="46">
        <v>0.10171171649584905</v>
      </c>
    </row>
    <row r="161" spans="1:10" s="47" customFormat="1" ht="12.75">
      <c r="A161" s="48" t="s">
        <v>255</v>
      </c>
      <c r="B161" s="49" t="s">
        <v>25</v>
      </c>
      <c r="C161" s="50">
        <v>4384</v>
      </c>
      <c r="D161" s="42">
        <v>40.2</v>
      </c>
      <c r="E161" s="43">
        <v>25.960766423357665</v>
      </c>
      <c r="F161" s="44">
        <v>4.313640510948905</v>
      </c>
      <c r="G161" s="44">
        <v>4.313640510948905</v>
      </c>
      <c r="H161" s="45">
        <v>0.6458004698298853</v>
      </c>
      <c r="I161" s="53">
        <v>0.107</v>
      </c>
      <c r="J161" s="46">
        <v>0.1073061951723277</v>
      </c>
    </row>
    <row r="162" spans="1:10" s="47" customFormat="1" ht="12.75">
      <c r="A162" s="48" t="s">
        <v>256</v>
      </c>
      <c r="B162" s="49" t="s">
        <v>224</v>
      </c>
      <c r="C162" s="50">
        <v>4354</v>
      </c>
      <c r="D162" s="42">
        <v>48.2</v>
      </c>
      <c r="E162" s="43">
        <v>29.957280661460725</v>
      </c>
      <c r="F162" s="44">
        <v>5.413183279742765</v>
      </c>
      <c r="G162" s="44">
        <v>5.428341754708314</v>
      </c>
      <c r="H162" s="45">
        <v>0.6214694110920526</v>
      </c>
      <c r="I162" s="53">
        <v>0.112</v>
      </c>
      <c r="J162" s="46">
        <v>0.11292643415284925</v>
      </c>
    </row>
    <row r="163" spans="1:10" s="47" customFormat="1" ht="12.75">
      <c r="A163" s="48" t="s">
        <v>257</v>
      </c>
      <c r="B163" s="49" t="s">
        <v>258</v>
      </c>
      <c r="C163" s="50">
        <v>4242</v>
      </c>
      <c r="D163" s="42">
        <v>52.35</v>
      </c>
      <c r="E163" s="43">
        <v>27.575436115040077</v>
      </c>
      <c r="F163" s="44">
        <v>9.765440829797265</v>
      </c>
      <c r="G163" s="44">
        <v>9.765440829797265</v>
      </c>
      <c r="H163" s="45">
        <v>0.5267198602318063</v>
      </c>
      <c r="I163" s="53">
        <v>0.186</v>
      </c>
      <c r="J163" s="46">
        <v>0.18653020055655117</v>
      </c>
    </row>
    <row r="164" spans="1:10" s="47" customFormat="1" ht="12.75">
      <c r="A164" s="48" t="s">
        <v>259</v>
      </c>
      <c r="B164" s="49" t="s">
        <v>93</v>
      </c>
      <c r="C164" s="50">
        <v>4239</v>
      </c>
      <c r="D164" s="42">
        <v>22.13</v>
      </c>
      <c r="E164" s="43">
        <v>13.680349138947864</v>
      </c>
      <c r="F164" s="44">
        <v>2.4378391129983488</v>
      </c>
      <c r="G164" s="44">
        <v>2.492804906817646</v>
      </c>
      <c r="H164" s="45">
        <v>0.6181486771697188</v>
      </c>
      <c r="I164" s="53">
        <v>0.112</v>
      </c>
      <c r="J164" s="46">
        <v>0.11512141045046581</v>
      </c>
    </row>
    <row r="165" spans="1:10" s="47" customFormat="1" ht="12.75">
      <c r="A165" s="48" t="s">
        <v>260</v>
      </c>
      <c r="B165" s="49" t="s">
        <v>163</v>
      </c>
      <c r="C165" s="50">
        <v>4026</v>
      </c>
      <c r="D165" s="42">
        <v>54.29</v>
      </c>
      <c r="E165" s="43">
        <v>26.91157476403378</v>
      </c>
      <c r="F165" s="44">
        <v>10.446100347739693</v>
      </c>
      <c r="G165" s="44">
        <v>10.446100347739693</v>
      </c>
      <c r="H165" s="45">
        <v>0.4957265739385066</v>
      </c>
      <c r="I165" s="53">
        <v>0.192</v>
      </c>
      <c r="J165" s="46">
        <v>0.19242313323572474</v>
      </c>
    </row>
    <row r="166" spans="1:10" s="47" customFormat="1" ht="12.75">
      <c r="A166" s="48" t="s">
        <v>261</v>
      </c>
      <c r="B166" s="49" t="s">
        <v>180</v>
      </c>
      <c r="C166" s="50">
        <v>3999</v>
      </c>
      <c r="D166" s="42">
        <v>79.7</v>
      </c>
      <c r="E166" s="43">
        <v>51.12178044511128</v>
      </c>
      <c r="F166" s="44">
        <v>10.918729682420604</v>
      </c>
      <c r="G166" s="44">
        <v>10.918729682420604</v>
      </c>
      <c r="H166" s="45">
        <v>0.6414402881580351</v>
      </c>
      <c r="I166" s="53">
        <v>0.137</v>
      </c>
      <c r="J166" s="46">
        <v>0.13700057104488664</v>
      </c>
    </row>
    <row r="167" spans="1:10" s="47" customFormat="1" ht="12.75">
      <c r="A167" s="48" t="s">
        <v>262</v>
      </c>
      <c r="B167" s="49" t="s">
        <v>128</v>
      </c>
      <c r="C167" s="50">
        <v>3850</v>
      </c>
      <c r="D167" s="42">
        <v>40.54</v>
      </c>
      <c r="E167" s="43">
        <v>27.86935064935065</v>
      </c>
      <c r="F167" s="44">
        <v>3.3051948051948052</v>
      </c>
      <c r="G167" s="44">
        <v>3.9545454545454546</v>
      </c>
      <c r="H167" s="45">
        <v>0.6875324392385029</v>
      </c>
      <c r="I167" s="53">
        <v>0.096</v>
      </c>
      <c r="J167" s="46">
        <v>0.11357738320272201</v>
      </c>
    </row>
    <row r="168" spans="1:10" s="47" customFormat="1" ht="12.75">
      <c r="A168" s="48" t="s">
        <v>263</v>
      </c>
      <c r="B168" s="49" t="s">
        <v>93</v>
      </c>
      <c r="C168" s="50">
        <v>3845</v>
      </c>
      <c r="D168" s="42">
        <v>14.33</v>
      </c>
      <c r="E168" s="43">
        <v>8.936801040312094</v>
      </c>
      <c r="F168" s="44">
        <v>3.002080624187256</v>
      </c>
      <c r="G168" s="44">
        <v>3.002080624187256</v>
      </c>
      <c r="H168" s="45">
        <v>0.6236863599237681</v>
      </c>
      <c r="I168" s="53">
        <v>0.209</v>
      </c>
      <c r="J168" s="46">
        <v>0.20951084490425628</v>
      </c>
    </row>
    <row r="169" spans="1:10" s="47" customFormat="1" ht="12.75">
      <c r="A169" s="48" t="s">
        <v>264</v>
      </c>
      <c r="B169" s="49" t="s">
        <v>163</v>
      </c>
      <c r="C169" s="50">
        <v>3830</v>
      </c>
      <c r="D169" s="42">
        <v>40.35</v>
      </c>
      <c r="E169" s="43">
        <v>23.74804177545692</v>
      </c>
      <c r="F169" s="44">
        <v>4.251697127937337</v>
      </c>
      <c r="G169" s="44">
        <v>4.251697127937337</v>
      </c>
      <c r="H169" s="45">
        <v>0.5884883893967922</v>
      </c>
      <c r="I169" s="53">
        <v>0.105</v>
      </c>
      <c r="J169" s="46">
        <v>0.10535918787243541</v>
      </c>
    </row>
    <row r="170" spans="1:10" s="47" customFormat="1" ht="12.75">
      <c r="A170" s="48" t="s">
        <v>265</v>
      </c>
      <c r="B170" s="49" t="s">
        <v>100</v>
      </c>
      <c r="C170" s="50">
        <v>3817</v>
      </c>
      <c r="D170" s="42">
        <v>85.38</v>
      </c>
      <c r="E170" s="43">
        <v>61.8713649462929</v>
      </c>
      <c r="F170" s="44">
        <v>5.869007073618024</v>
      </c>
      <c r="G170" s="44">
        <v>5.869007073618024</v>
      </c>
      <c r="H170" s="45">
        <v>0.7246886909985824</v>
      </c>
      <c r="I170" s="53">
        <v>0.068</v>
      </c>
      <c r="J170" s="46">
        <v>0.0687426737285275</v>
      </c>
    </row>
    <row r="171" spans="1:10" s="47" customFormat="1" ht="12.75">
      <c r="A171" s="48" t="s">
        <v>266</v>
      </c>
      <c r="B171" s="49" t="s">
        <v>176</v>
      </c>
      <c r="C171" s="50">
        <v>3685</v>
      </c>
      <c r="D171" s="42">
        <v>70.81</v>
      </c>
      <c r="E171" s="43">
        <v>39.77042062415197</v>
      </c>
      <c r="F171" s="44">
        <v>7.009497964721845</v>
      </c>
      <c r="G171" s="44">
        <v>7.009497964721845</v>
      </c>
      <c r="H171" s="45">
        <v>0.5616645204807457</v>
      </c>
      <c r="I171" s="53">
        <v>0.098</v>
      </c>
      <c r="J171" s="46">
        <v>0.09899282560706402</v>
      </c>
    </row>
    <row r="172" spans="1:10" s="47" customFormat="1" ht="12.75">
      <c r="A172" s="48" t="s">
        <v>267</v>
      </c>
      <c r="B172" s="49" t="s">
        <v>206</v>
      </c>
      <c r="C172" s="50">
        <v>3584</v>
      </c>
      <c r="D172" s="42">
        <v>32.4</v>
      </c>
      <c r="E172" s="43">
        <v>18.243861607142858</v>
      </c>
      <c r="F172" s="44">
        <v>4.404575892857143</v>
      </c>
      <c r="G172" s="44">
        <v>4.404575892857143</v>
      </c>
      <c r="H172" s="45">
        <v>0.5630753597478536</v>
      </c>
      <c r="I172" s="53">
        <v>0.135</v>
      </c>
      <c r="J172" s="46">
        <v>0.13594206143485787</v>
      </c>
    </row>
    <row r="173" spans="1:10" s="47" customFormat="1" ht="12.75">
      <c r="A173" s="48" t="s">
        <v>268</v>
      </c>
      <c r="B173" s="49" t="s">
        <v>235</v>
      </c>
      <c r="C173" s="50">
        <v>3555</v>
      </c>
      <c r="D173" s="42">
        <v>34.16</v>
      </c>
      <c r="E173" s="43">
        <v>22.68185654008439</v>
      </c>
      <c r="F173" s="44">
        <v>3.2450070323488047</v>
      </c>
      <c r="G173" s="44">
        <v>3.2450070323488047</v>
      </c>
      <c r="H173" s="45">
        <v>0.6640259569141577</v>
      </c>
      <c r="I173" s="53">
        <v>0.094</v>
      </c>
      <c r="J173" s="46">
        <v>0.09499967059753607</v>
      </c>
    </row>
    <row r="174" spans="1:10" s="47" customFormat="1" ht="12.75">
      <c r="A174" s="48" t="s">
        <v>269</v>
      </c>
      <c r="B174" s="49" t="s">
        <v>51</v>
      </c>
      <c r="C174" s="50">
        <v>3482</v>
      </c>
      <c r="D174" s="42">
        <v>76.27</v>
      </c>
      <c r="E174" s="43">
        <v>43.24842044801838</v>
      </c>
      <c r="F174" s="44">
        <v>13.265651924181505</v>
      </c>
      <c r="G174" s="44">
        <v>13.292647903503733</v>
      </c>
      <c r="H174" s="45">
        <v>0.5670781304131709</v>
      </c>
      <c r="I174" s="53">
        <v>0.174</v>
      </c>
      <c r="J174" s="46">
        <v>0.17464866167588003</v>
      </c>
    </row>
    <row r="175" spans="1:10" s="47" customFormat="1" ht="12.75">
      <c r="A175" s="48" t="s">
        <v>270</v>
      </c>
      <c r="B175" s="49" t="s">
        <v>186</v>
      </c>
      <c r="C175" s="50">
        <v>3282</v>
      </c>
      <c r="D175" s="42">
        <v>64.31</v>
      </c>
      <c r="E175" s="43">
        <v>40.77726995734309</v>
      </c>
      <c r="F175" s="44">
        <v>8.531383302864107</v>
      </c>
      <c r="G175" s="44">
        <v>8.607861060329068</v>
      </c>
      <c r="H175" s="45">
        <v>0.6340267480256394</v>
      </c>
      <c r="I175" s="53">
        <v>0.133</v>
      </c>
      <c r="J175" s="46">
        <v>0.13502873304560808</v>
      </c>
    </row>
    <row r="176" spans="1:10" s="47" customFormat="1" ht="12.75">
      <c r="A176" s="48" t="s">
        <v>271</v>
      </c>
      <c r="B176" s="49" t="s">
        <v>156</v>
      </c>
      <c r="C176" s="50">
        <v>3276</v>
      </c>
      <c r="D176" s="42">
        <v>109.53</v>
      </c>
      <c r="E176" s="43">
        <v>55.306776556776555</v>
      </c>
      <c r="F176" s="44">
        <v>9.838217338217339</v>
      </c>
      <c r="G176" s="44">
        <v>9.838217338217339</v>
      </c>
      <c r="H176" s="45">
        <v>0.5049622501107832</v>
      </c>
      <c r="I176" s="53">
        <v>0.089</v>
      </c>
      <c r="J176" s="46">
        <v>0.08982494864956007</v>
      </c>
    </row>
    <row r="177" spans="1:10" s="47" customFormat="1" ht="12.75">
      <c r="A177" s="48" t="s">
        <v>272</v>
      </c>
      <c r="B177" s="49" t="s">
        <v>186</v>
      </c>
      <c r="C177" s="50">
        <v>3180</v>
      </c>
      <c r="D177" s="42">
        <v>48.12</v>
      </c>
      <c r="E177" s="43">
        <v>32.914779874213835</v>
      </c>
      <c r="F177" s="44">
        <v>6.935534591194968</v>
      </c>
      <c r="G177" s="44">
        <v>6.935534591194968</v>
      </c>
      <c r="H177" s="45">
        <v>0.6840038163948139</v>
      </c>
      <c r="I177" s="53">
        <v>0.144</v>
      </c>
      <c r="J177" s="46">
        <v>0.14412771852781264</v>
      </c>
    </row>
    <row r="178" spans="1:10" s="47" customFormat="1" ht="12.75">
      <c r="A178" s="48" t="s">
        <v>273</v>
      </c>
      <c r="B178" s="49" t="s">
        <v>128</v>
      </c>
      <c r="C178" s="50">
        <v>3152</v>
      </c>
      <c r="D178" s="42">
        <v>54.38</v>
      </c>
      <c r="E178" s="43">
        <v>36.65609137055838</v>
      </c>
      <c r="F178" s="44">
        <v>5.697969543147208</v>
      </c>
      <c r="G178" s="44">
        <v>5.818527918781726</v>
      </c>
      <c r="H178" s="45">
        <v>0.6740366945716536</v>
      </c>
      <c r="I178" s="53">
        <v>0.106</v>
      </c>
      <c r="J178" s="46">
        <v>0.10920864568445002</v>
      </c>
    </row>
    <row r="179" spans="1:10" s="47" customFormat="1" ht="12.75">
      <c r="A179" s="48" t="s">
        <v>274</v>
      </c>
      <c r="B179" s="49" t="s">
        <v>128</v>
      </c>
      <c r="C179" s="50">
        <v>3088</v>
      </c>
      <c r="D179" s="42">
        <v>165</v>
      </c>
      <c r="E179" s="43">
        <v>116.21178756476684</v>
      </c>
      <c r="F179" s="44">
        <v>14.118847150259068</v>
      </c>
      <c r="G179" s="44">
        <v>14.118847150259068</v>
      </c>
      <c r="H179" s="45">
        <v>0.7043304521224397</v>
      </c>
      <c r="I179" s="53">
        <v>0.085</v>
      </c>
      <c r="J179" s="46">
        <v>0.08557078593466638</v>
      </c>
    </row>
    <row r="180" spans="1:10" s="47" customFormat="1" ht="12.75">
      <c r="A180" s="48" t="s">
        <v>275</v>
      </c>
      <c r="B180" s="49" t="s">
        <v>12</v>
      </c>
      <c r="C180" s="50">
        <v>3056</v>
      </c>
      <c r="D180" s="42">
        <v>24.79</v>
      </c>
      <c r="E180" s="43">
        <v>14.647578534031414</v>
      </c>
      <c r="F180" s="44">
        <v>3.548429319371728</v>
      </c>
      <c r="G180" s="44">
        <v>3.548429319371728</v>
      </c>
      <c r="H180" s="45">
        <v>0.5909775031685678</v>
      </c>
      <c r="I180" s="53">
        <v>0.143</v>
      </c>
      <c r="J180" s="46">
        <v>0.14316645542881284</v>
      </c>
    </row>
    <row r="181" spans="1:10" s="47" customFormat="1" ht="12.75">
      <c r="A181" s="48" t="s">
        <v>276</v>
      </c>
      <c r="B181" s="49" t="s">
        <v>141</v>
      </c>
      <c r="C181" s="50">
        <v>3048</v>
      </c>
      <c r="D181" s="42">
        <v>64.34</v>
      </c>
      <c r="E181" s="43">
        <v>37.66207349081365</v>
      </c>
      <c r="F181" s="44">
        <v>8.16240157480315</v>
      </c>
      <c r="G181" s="44">
        <v>8.16240157480315</v>
      </c>
      <c r="H181" s="45">
        <v>0.5853760523806367</v>
      </c>
      <c r="I181" s="53">
        <v>0.126</v>
      </c>
      <c r="J181" s="46">
        <v>0.12686700356445338</v>
      </c>
    </row>
    <row r="182" spans="1:10" s="47" customFormat="1" ht="12.75">
      <c r="A182" s="48" t="s">
        <v>277</v>
      </c>
      <c r="B182" s="49" t="s">
        <v>100</v>
      </c>
      <c r="C182" s="50">
        <v>2996</v>
      </c>
      <c r="D182" s="42">
        <v>26.76</v>
      </c>
      <c r="E182" s="43">
        <v>11.262349799732977</v>
      </c>
      <c r="F182" s="44">
        <v>2.6535380507343125</v>
      </c>
      <c r="G182" s="44">
        <v>2.6535380507343125</v>
      </c>
      <c r="H182" s="45">
        <v>0.4207966477938792</v>
      </c>
      <c r="I182" s="53">
        <v>0.099</v>
      </c>
      <c r="J182" s="46">
        <v>0.09914448906292869</v>
      </c>
    </row>
    <row r="183" spans="1:10" s="47" customFormat="1" ht="12.75">
      <c r="A183" s="48" t="s">
        <v>278</v>
      </c>
      <c r="B183" s="49" t="s">
        <v>279</v>
      </c>
      <c r="C183" s="50">
        <v>2840</v>
      </c>
      <c r="D183" s="42">
        <v>19.92</v>
      </c>
      <c r="E183" s="43">
        <v>12.4</v>
      </c>
      <c r="F183" s="44">
        <v>1.794718309859155</v>
      </c>
      <c r="G183" s="44">
        <v>2.409154929577465</v>
      </c>
      <c r="H183" s="45">
        <v>0.6225757977547953</v>
      </c>
      <c r="I183" s="53">
        <v>0.117</v>
      </c>
      <c r="J183" s="46">
        <v>0.1518076549102802</v>
      </c>
    </row>
    <row r="184" spans="1:10" s="47" customFormat="1" ht="12.75">
      <c r="A184" s="48" t="s">
        <v>280</v>
      </c>
      <c r="B184" s="49" t="s">
        <v>213</v>
      </c>
      <c r="C184" s="50">
        <v>2797</v>
      </c>
      <c r="D184" s="42">
        <v>77.45</v>
      </c>
      <c r="E184" s="43">
        <v>45.4633535931355</v>
      </c>
      <c r="F184" s="44">
        <v>8.668930997497318</v>
      </c>
      <c r="G184" s="44">
        <v>9.169467286378262</v>
      </c>
      <c r="H184" s="45">
        <v>0.5870396188612002</v>
      </c>
      <c r="I184" s="53">
        <v>0.117</v>
      </c>
      <c r="J184" s="46">
        <v>0.12486265892324595</v>
      </c>
    </row>
    <row r="185" spans="1:10" s="47" customFormat="1" ht="12.75">
      <c r="A185" s="48" t="s">
        <v>281</v>
      </c>
      <c r="B185" s="49" t="s">
        <v>156</v>
      </c>
      <c r="C185" s="50">
        <v>2684</v>
      </c>
      <c r="D185" s="42">
        <v>110.64</v>
      </c>
      <c r="E185" s="43">
        <v>57.54321907600596</v>
      </c>
      <c r="F185" s="44">
        <v>13.428092399403875</v>
      </c>
      <c r="G185" s="44">
        <v>13.428092399403875</v>
      </c>
      <c r="H185" s="45">
        <v>0.5200849937534305</v>
      </c>
      <c r="I185" s="53">
        <v>0.121</v>
      </c>
      <c r="J185" s="46">
        <v>0.12136528793149315</v>
      </c>
    </row>
    <row r="186" spans="1:10" s="47" customFormat="1" ht="12.75">
      <c r="A186" s="48" t="s">
        <v>282</v>
      </c>
      <c r="B186" s="49" t="s">
        <v>230</v>
      </c>
      <c r="C186" s="50">
        <v>2640</v>
      </c>
      <c r="D186" s="42">
        <v>40.03</v>
      </c>
      <c r="E186" s="43">
        <v>23.85037878787879</v>
      </c>
      <c r="F186" s="44">
        <v>6.377651515151515</v>
      </c>
      <c r="G186" s="44">
        <v>7.115909090909091</v>
      </c>
      <c r="H186" s="45">
        <v>0.5957460900171254</v>
      </c>
      <c r="I186" s="53">
        <v>0.174</v>
      </c>
      <c r="J186" s="46">
        <v>0.17774455724706928</v>
      </c>
    </row>
    <row r="187" spans="1:10" s="47" customFormat="1" ht="12.75">
      <c r="A187" s="48" t="s">
        <v>283</v>
      </c>
      <c r="B187" s="49" t="s">
        <v>75</v>
      </c>
      <c r="C187" s="50">
        <v>2490</v>
      </c>
      <c r="D187" s="42">
        <v>62.73</v>
      </c>
      <c r="E187" s="43">
        <v>34.214859437751</v>
      </c>
      <c r="F187" s="44">
        <v>8.100401606425702</v>
      </c>
      <c r="G187" s="44">
        <v>8.100401606425702</v>
      </c>
      <c r="H187" s="45">
        <v>0.5454225352112676</v>
      </c>
      <c r="I187" s="53">
        <v>0.129</v>
      </c>
      <c r="J187" s="46">
        <v>0.1291293213828425</v>
      </c>
    </row>
    <row r="188" spans="1:10" s="47" customFormat="1" ht="12.75">
      <c r="A188" s="48" t="s">
        <v>284</v>
      </c>
      <c r="B188" s="49" t="s">
        <v>137</v>
      </c>
      <c r="C188" s="50">
        <v>2362</v>
      </c>
      <c r="D188" s="42">
        <v>69.32</v>
      </c>
      <c r="E188" s="43">
        <v>46.83361558001693</v>
      </c>
      <c r="F188" s="44">
        <v>5.811176968670618</v>
      </c>
      <c r="G188" s="44">
        <v>5.811176968670618</v>
      </c>
      <c r="H188" s="45">
        <v>0.675618232121808</v>
      </c>
      <c r="I188" s="53">
        <v>0.083</v>
      </c>
      <c r="J188" s="46">
        <v>0.08383160389170173</v>
      </c>
    </row>
    <row r="189" spans="1:10" s="47" customFormat="1" ht="12.75">
      <c r="A189" s="48" t="s">
        <v>285</v>
      </c>
      <c r="B189" s="49" t="s">
        <v>286</v>
      </c>
      <c r="C189" s="50">
        <v>2298</v>
      </c>
      <c r="D189" s="42">
        <v>84.11</v>
      </c>
      <c r="E189" s="43">
        <v>53.71235857267189</v>
      </c>
      <c r="F189" s="44">
        <v>13.18059181897302</v>
      </c>
      <c r="G189" s="44">
        <v>13.73585726718886</v>
      </c>
      <c r="H189" s="45">
        <v>0.6385859442903853</v>
      </c>
      <c r="I189" s="53">
        <v>0.162</v>
      </c>
      <c r="J189" s="46">
        <v>0.1699070816605273</v>
      </c>
    </row>
    <row r="190" spans="1:10" s="47" customFormat="1" ht="12.75">
      <c r="A190" s="48" t="s">
        <v>287</v>
      </c>
      <c r="B190" s="49" t="s">
        <v>59</v>
      </c>
      <c r="C190" s="50">
        <v>2279</v>
      </c>
      <c r="D190" s="42">
        <v>9.31</v>
      </c>
      <c r="E190" s="43">
        <v>4.733216322948662</v>
      </c>
      <c r="F190" s="44">
        <v>0.7555945590171128</v>
      </c>
      <c r="G190" s="44">
        <v>0.9706011408512506</v>
      </c>
      <c r="H190" s="45">
        <v>0.5085568808637028</v>
      </c>
      <c r="I190" s="53">
        <v>0.101</v>
      </c>
      <c r="J190" s="46">
        <v>0.12738673329876007</v>
      </c>
    </row>
    <row r="191" spans="1:10" s="47" customFormat="1" ht="12.75">
      <c r="A191" s="48" t="s">
        <v>288</v>
      </c>
      <c r="B191" s="49" t="s">
        <v>54</v>
      </c>
      <c r="C191" s="50">
        <v>2256</v>
      </c>
      <c r="D191" s="42">
        <v>64.58</v>
      </c>
      <c r="E191" s="43">
        <v>44.7145390070922</v>
      </c>
      <c r="F191" s="44">
        <v>8.090425531914894</v>
      </c>
      <c r="G191" s="44">
        <v>8.090425531914894</v>
      </c>
      <c r="H191" s="45">
        <v>0.6923398969135844</v>
      </c>
      <c r="I191" s="53">
        <v>0.125</v>
      </c>
      <c r="J191" s="46">
        <v>0.12526852569953947</v>
      </c>
    </row>
    <row r="192" spans="1:10" s="47" customFormat="1" ht="12.75">
      <c r="A192" s="48" t="s">
        <v>289</v>
      </c>
      <c r="B192" s="49" t="s">
        <v>168</v>
      </c>
      <c r="C192" s="50">
        <v>2228</v>
      </c>
      <c r="D192" s="42">
        <v>49.73</v>
      </c>
      <c r="E192" s="43">
        <v>35.42998204667864</v>
      </c>
      <c r="F192" s="44">
        <v>4.270197486535009</v>
      </c>
      <c r="G192" s="44">
        <v>4.270197486535009</v>
      </c>
      <c r="H192" s="45">
        <v>0.7123918164014909</v>
      </c>
      <c r="I192" s="53">
        <v>0.085</v>
      </c>
      <c r="J192" s="46">
        <v>0.0858610015612732</v>
      </c>
    </row>
    <row r="193" spans="1:10" s="47" customFormat="1" ht="12.75">
      <c r="A193" s="48" t="s">
        <v>290</v>
      </c>
      <c r="B193" s="49" t="s">
        <v>151</v>
      </c>
      <c r="C193" s="50">
        <v>2222</v>
      </c>
      <c r="D193" s="42">
        <v>27.28</v>
      </c>
      <c r="E193" s="43">
        <v>15.067956795679567</v>
      </c>
      <c r="F193" s="44">
        <v>4.247074707470747</v>
      </c>
      <c r="G193" s="44">
        <v>4.247074707470747</v>
      </c>
      <c r="H193" s="45">
        <v>0.5523003579617625</v>
      </c>
      <c r="I193" s="53">
        <v>0.155</v>
      </c>
      <c r="J193" s="46">
        <v>0.1556721268207387</v>
      </c>
    </row>
    <row r="194" spans="1:10" s="47" customFormat="1" ht="12.75">
      <c r="A194" s="48" t="s">
        <v>291</v>
      </c>
      <c r="B194" s="49" t="s">
        <v>59</v>
      </c>
      <c r="C194" s="50">
        <v>2182</v>
      </c>
      <c r="D194" s="42">
        <v>33.26</v>
      </c>
      <c r="E194" s="43">
        <v>24.82447296058662</v>
      </c>
      <c r="F194" s="44">
        <v>2.6791934005499543</v>
      </c>
      <c r="G194" s="44">
        <v>2.957378551787351</v>
      </c>
      <c r="H194" s="45">
        <v>0.7464515062150319</v>
      </c>
      <c r="I194" s="53">
        <v>0.088</v>
      </c>
      <c r="J194" s="46">
        <v>0.09729074222087479</v>
      </c>
    </row>
    <row r="195" spans="1:10" s="47" customFormat="1" ht="12.75">
      <c r="A195" s="48" t="s">
        <v>292</v>
      </c>
      <c r="B195" s="49" t="s">
        <v>206</v>
      </c>
      <c r="C195" s="50">
        <v>2172</v>
      </c>
      <c r="D195" s="42">
        <v>40.39</v>
      </c>
      <c r="E195" s="43">
        <v>30.269337016574585</v>
      </c>
      <c r="F195" s="44">
        <v>4.754143646408839</v>
      </c>
      <c r="G195" s="44">
        <v>4.754143646408839</v>
      </c>
      <c r="H195" s="45">
        <v>0.7494613727300707</v>
      </c>
      <c r="I195" s="53">
        <v>0.117</v>
      </c>
      <c r="J195" s="46">
        <v>0.11771143257754522</v>
      </c>
    </row>
    <row r="196" spans="1:10" s="47" customFormat="1" ht="12.75">
      <c r="A196" s="48" t="s">
        <v>293</v>
      </c>
      <c r="B196" s="49" t="s">
        <v>197</v>
      </c>
      <c r="C196" s="50">
        <v>2140</v>
      </c>
      <c r="D196" s="42">
        <v>102.72</v>
      </c>
      <c r="E196" s="43">
        <v>49.97943925233645</v>
      </c>
      <c r="F196" s="44">
        <v>22.99859813084112</v>
      </c>
      <c r="G196" s="44">
        <v>22.99859813084112</v>
      </c>
      <c r="H196" s="45">
        <v>0.48656615927722024</v>
      </c>
      <c r="I196" s="53">
        <v>0.223</v>
      </c>
      <c r="J196" s="46">
        <v>0.22389886178565904</v>
      </c>
    </row>
    <row r="197" spans="1:10" s="47" customFormat="1" ht="12.75">
      <c r="A197" s="48" t="s">
        <v>294</v>
      </c>
      <c r="B197" s="49" t="s">
        <v>118</v>
      </c>
      <c r="C197" s="50">
        <v>2114</v>
      </c>
      <c r="D197" s="42">
        <v>37.56</v>
      </c>
      <c r="E197" s="43">
        <v>25.24550614947966</v>
      </c>
      <c r="F197" s="44">
        <v>6.148060548722801</v>
      </c>
      <c r="G197" s="44">
        <v>6.148060548722801</v>
      </c>
      <c r="H197" s="45">
        <v>0.6721028637634435</v>
      </c>
      <c r="I197" s="53">
        <v>0.163</v>
      </c>
      <c r="J197" s="46">
        <v>0.16367780772233836</v>
      </c>
    </row>
    <row r="198" spans="1:10" s="47" customFormat="1" ht="12.75">
      <c r="A198" s="48" t="s">
        <v>295</v>
      </c>
      <c r="B198" s="49" t="s">
        <v>151</v>
      </c>
      <c r="C198" s="50">
        <v>2094</v>
      </c>
      <c r="D198" s="42">
        <v>65.17</v>
      </c>
      <c r="E198" s="43">
        <v>33.94794651384909</v>
      </c>
      <c r="F198" s="44">
        <v>7.468958930276981</v>
      </c>
      <c r="G198" s="44">
        <v>7.468958930276981</v>
      </c>
      <c r="H198" s="45">
        <v>0.5208869153605475</v>
      </c>
      <c r="I198" s="53">
        <v>0.114</v>
      </c>
      <c r="J198" s="46">
        <v>0.11460142299209368</v>
      </c>
    </row>
    <row r="199" spans="1:10" s="47" customFormat="1" ht="12.75">
      <c r="A199" s="48" t="s">
        <v>296</v>
      </c>
      <c r="B199" s="49" t="s">
        <v>118</v>
      </c>
      <c r="C199" s="50">
        <v>2049</v>
      </c>
      <c r="D199" s="42">
        <v>58.18</v>
      </c>
      <c r="E199" s="43">
        <v>26.962420693020984</v>
      </c>
      <c r="F199" s="44">
        <v>9.97462176671547</v>
      </c>
      <c r="G199" s="44">
        <v>9.97462176671547</v>
      </c>
      <c r="H199" s="45">
        <v>0.46346926619743123</v>
      </c>
      <c r="I199" s="53">
        <v>0.171</v>
      </c>
      <c r="J199" s="46">
        <v>0.1714582931351247</v>
      </c>
    </row>
    <row r="200" spans="1:10" s="47" customFormat="1" ht="12.75">
      <c r="A200" s="48" t="s">
        <v>297</v>
      </c>
      <c r="B200" s="49" t="s">
        <v>89</v>
      </c>
      <c r="C200" s="50">
        <v>1953</v>
      </c>
      <c r="D200" s="42">
        <v>72.42</v>
      </c>
      <c r="E200" s="43">
        <v>46.50640040962622</v>
      </c>
      <c r="F200" s="44">
        <v>7.941116231438812</v>
      </c>
      <c r="G200" s="44">
        <v>9.738351254480287</v>
      </c>
      <c r="H200" s="45">
        <v>0.6421864615297594</v>
      </c>
      <c r="I200" s="53">
        <v>0.131</v>
      </c>
      <c r="J200" s="46">
        <v>0.15928984544027602</v>
      </c>
    </row>
    <row r="201" spans="1:10" s="47" customFormat="1" ht="12.75">
      <c r="A201" s="48" t="s">
        <v>298</v>
      </c>
      <c r="B201" s="49" t="s">
        <v>93</v>
      </c>
      <c r="C201" s="50">
        <v>1934</v>
      </c>
      <c r="D201" s="42">
        <v>50.96</v>
      </c>
      <c r="E201" s="43">
        <v>18.513443640124095</v>
      </c>
      <c r="F201" s="44">
        <v>8.747156153050673</v>
      </c>
      <c r="G201" s="44">
        <v>8.747156153050673</v>
      </c>
      <c r="H201" s="45">
        <v>0.36326650704111035</v>
      </c>
      <c r="I201" s="53">
        <v>0.171</v>
      </c>
      <c r="J201" s="46">
        <v>0.17163467391745466</v>
      </c>
    </row>
    <row r="202" spans="1:10" s="47" customFormat="1" ht="12.75">
      <c r="A202" s="48" t="s">
        <v>299</v>
      </c>
      <c r="B202" s="49" t="s">
        <v>106</v>
      </c>
      <c r="C202" s="50">
        <v>1915</v>
      </c>
      <c r="D202" s="42">
        <v>38.96</v>
      </c>
      <c r="E202" s="43">
        <v>23.350391644908616</v>
      </c>
      <c r="F202" s="44">
        <v>3.771279373368146</v>
      </c>
      <c r="G202" s="44">
        <v>5.637597911227154</v>
      </c>
      <c r="H202" s="45">
        <v>0.5993298485457713</v>
      </c>
      <c r="I202" s="53">
        <v>0.138</v>
      </c>
      <c r="J202" s="46">
        <v>0.17555287494973865</v>
      </c>
    </row>
    <row r="203" spans="1:10" s="47" customFormat="1" ht="12.75">
      <c r="A203" s="48" t="s">
        <v>300</v>
      </c>
      <c r="B203" s="49" t="s">
        <v>106</v>
      </c>
      <c r="C203" s="50">
        <v>1841</v>
      </c>
      <c r="D203" s="42">
        <v>40.74</v>
      </c>
      <c r="E203" s="43">
        <v>26.13470939706681</v>
      </c>
      <c r="F203" s="44">
        <v>6.572514937533949</v>
      </c>
      <c r="G203" s="44">
        <v>7.510592069527431</v>
      </c>
      <c r="H203" s="45">
        <v>0.6414857874246707</v>
      </c>
      <c r="I203" s="53">
        <v>0.18</v>
      </c>
      <c r="J203" s="46">
        <v>0.20737560663431284</v>
      </c>
    </row>
    <row r="204" spans="1:10" s="47" customFormat="1" ht="12.75">
      <c r="A204" s="48" t="s">
        <v>301</v>
      </c>
      <c r="B204" s="49" t="s">
        <v>71</v>
      </c>
      <c r="C204" s="50">
        <v>1833</v>
      </c>
      <c r="D204" s="42">
        <v>34.13</v>
      </c>
      <c r="E204" s="43">
        <v>22.112929623567922</v>
      </c>
      <c r="F204" s="44">
        <v>3.3284233496999454</v>
      </c>
      <c r="G204" s="44">
        <v>3.3284233496999454</v>
      </c>
      <c r="H204" s="45">
        <v>0.6478852977845977</v>
      </c>
      <c r="I204" s="53">
        <v>0.097</v>
      </c>
      <c r="J204" s="46">
        <v>0.09751926089319395</v>
      </c>
    </row>
    <row r="205" spans="1:10" s="47" customFormat="1" ht="12.75">
      <c r="A205" s="48" t="s">
        <v>302</v>
      </c>
      <c r="B205" s="49" t="s">
        <v>93</v>
      </c>
      <c r="C205" s="50">
        <v>1779</v>
      </c>
      <c r="D205" s="42">
        <v>38.69</v>
      </c>
      <c r="E205" s="43">
        <v>22.93423271500843</v>
      </c>
      <c r="F205" s="44">
        <v>7.50477796514896</v>
      </c>
      <c r="G205" s="44">
        <v>7.50477796514896</v>
      </c>
      <c r="H205" s="45">
        <v>0.5927733949352744</v>
      </c>
      <c r="I205" s="53">
        <v>0.193</v>
      </c>
      <c r="J205" s="46">
        <v>0.19397347048482472</v>
      </c>
    </row>
    <row r="206" spans="1:10" s="47" customFormat="1" ht="12.75">
      <c r="A206" s="48" t="s">
        <v>303</v>
      </c>
      <c r="B206" s="49" t="s">
        <v>93</v>
      </c>
      <c r="C206" s="50">
        <v>1756</v>
      </c>
      <c r="D206" s="42">
        <v>31.71</v>
      </c>
      <c r="E206" s="43">
        <v>21.113325740318906</v>
      </c>
      <c r="F206" s="44">
        <v>5.530751708428246</v>
      </c>
      <c r="G206" s="44">
        <v>5.530751708428246</v>
      </c>
      <c r="H206" s="45">
        <v>0.665906315108844</v>
      </c>
      <c r="I206" s="53">
        <v>0.174</v>
      </c>
      <c r="J206" s="46">
        <v>0.17443781880882248</v>
      </c>
    </row>
    <row r="207" spans="1:10" s="47" customFormat="1" ht="12.75">
      <c r="A207" s="48" t="s">
        <v>304</v>
      </c>
      <c r="B207" s="49" t="s">
        <v>118</v>
      </c>
      <c r="C207" s="50">
        <v>1722</v>
      </c>
      <c r="D207" s="42">
        <v>47.54</v>
      </c>
      <c r="E207" s="43">
        <v>32.55981416957027</v>
      </c>
      <c r="F207" s="44">
        <v>6.1068524970963995</v>
      </c>
      <c r="G207" s="44">
        <v>6.1068524970963995</v>
      </c>
      <c r="H207" s="45">
        <v>0.6849003823461148</v>
      </c>
      <c r="I207" s="53">
        <v>0.128</v>
      </c>
      <c r="J207" s="46">
        <v>0.1284585221650807</v>
      </c>
    </row>
    <row r="208" spans="1:10" s="47" customFormat="1" ht="12.75">
      <c r="A208" s="48" t="s">
        <v>305</v>
      </c>
      <c r="B208" s="49" t="s">
        <v>106</v>
      </c>
      <c r="C208" s="50">
        <v>1719</v>
      </c>
      <c r="D208" s="42">
        <v>53.39</v>
      </c>
      <c r="E208" s="43">
        <v>34.59336823734729</v>
      </c>
      <c r="F208" s="44">
        <v>7.539848749272833</v>
      </c>
      <c r="G208" s="44">
        <v>7.539848749272833</v>
      </c>
      <c r="H208" s="45">
        <v>0.6479401157152663</v>
      </c>
      <c r="I208" s="53">
        <v>0.141</v>
      </c>
      <c r="J208" s="46">
        <v>0.1412227464397398</v>
      </c>
    </row>
    <row r="209" spans="1:10" s="47" customFormat="1" ht="12.75">
      <c r="A209" s="48" t="s">
        <v>306</v>
      </c>
      <c r="B209" s="49" t="s">
        <v>182</v>
      </c>
      <c r="C209" s="50">
        <v>1691</v>
      </c>
      <c r="D209" s="42">
        <v>31.69</v>
      </c>
      <c r="E209" s="43">
        <v>24.09343583678297</v>
      </c>
      <c r="F209" s="44">
        <v>1.7031342400946186</v>
      </c>
      <c r="G209" s="44">
        <v>2.1975162625665288</v>
      </c>
      <c r="H209" s="45">
        <v>0.760182852878067</v>
      </c>
      <c r="I209" s="53">
        <v>0.068</v>
      </c>
      <c r="J209" s="46">
        <v>0.08493329601641944</v>
      </c>
    </row>
    <row r="210" spans="1:10" s="47" customFormat="1" ht="12.75">
      <c r="A210" s="48" t="s">
        <v>307</v>
      </c>
      <c r="B210" s="49" t="s">
        <v>69</v>
      </c>
      <c r="C210" s="50">
        <v>1690</v>
      </c>
      <c r="D210" s="42">
        <v>46.16</v>
      </c>
      <c r="E210" s="43">
        <v>27.806508875739645</v>
      </c>
      <c r="F210" s="44">
        <v>8.131952662721893</v>
      </c>
      <c r="G210" s="44">
        <v>8.131952662721893</v>
      </c>
      <c r="H210" s="45">
        <v>0.6023353585070113</v>
      </c>
      <c r="I210" s="53">
        <v>0.176</v>
      </c>
      <c r="J210" s="46">
        <v>0.17615165730985158</v>
      </c>
    </row>
    <row r="211" spans="1:10" s="47" customFormat="1" ht="12.75">
      <c r="A211" s="48" t="s">
        <v>308</v>
      </c>
      <c r="B211" s="49" t="s">
        <v>197</v>
      </c>
      <c r="C211" s="50">
        <v>1680</v>
      </c>
      <c r="D211" s="42">
        <v>131.36</v>
      </c>
      <c r="E211" s="43">
        <v>51.50595238095238</v>
      </c>
      <c r="F211" s="44">
        <v>19.444642857142856</v>
      </c>
      <c r="G211" s="44">
        <v>19.482142857142858</v>
      </c>
      <c r="H211" s="45">
        <v>0.39209377987828914</v>
      </c>
      <c r="I211" s="53">
        <v>0.148</v>
      </c>
      <c r="J211" s="46">
        <v>0.14859506903442432</v>
      </c>
    </row>
    <row r="212" spans="1:10" s="47" customFormat="1" ht="12.75">
      <c r="A212" s="48" t="s">
        <v>309</v>
      </c>
      <c r="B212" s="49" t="s">
        <v>258</v>
      </c>
      <c r="C212" s="50">
        <v>1619</v>
      </c>
      <c r="D212" s="42">
        <v>56.57</v>
      </c>
      <c r="E212" s="43">
        <v>48.206917850525016</v>
      </c>
      <c r="F212" s="44">
        <v>5.779493514515133</v>
      </c>
      <c r="G212" s="44">
        <v>7.4181593576281655</v>
      </c>
      <c r="H212" s="45">
        <v>0.6946958975317543</v>
      </c>
      <c r="I212" s="53">
        <v>0.104</v>
      </c>
      <c r="J212" s="46">
        <v>0.13051527855661477</v>
      </c>
    </row>
    <row r="213" spans="1:10" s="47" customFormat="1" ht="12.75">
      <c r="A213" s="48" t="s">
        <v>310</v>
      </c>
      <c r="B213" s="49" t="s">
        <v>258</v>
      </c>
      <c r="C213" s="50">
        <v>1581</v>
      </c>
      <c r="D213" s="42">
        <v>93.18</v>
      </c>
      <c r="E213" s="43">
        <v>55.80202403542062</v>
      </c>
      <c r="F213" s="44">
        <v>16.49462365591398</v>
      </c>
      <c r="G213" s="44">
        <v>18.635041113219483</v>
      </c>
      <c r="H213" s="45">
        <v>0.598893489919218</v>
      </c>
      <c r="I213" s="53">
        <v>0.195</v>
      </c>
      <c r="J213" s="46">
        <v>0.2</v>
      </c>
    </row>
    <row r="214" spans="1:10" s="47" customFormat="1" ht="12.75">
      <c r="A214" s="48" t="s">
        <v>311</v>
      </c>
      <c r="B214" s="49" t="s">
        <v>153</v>
      </c>
      <c r="C214" s="50">
        <v>1577</v>
      </c>
      <c r="D214" s="42">
        <v>9.09</v>
      </c>
      <c r="E214" s="43">
        <v>2.9676601141407737</v>
      </c>
      <c r="F214" s="44">
        <v>2.0164870006341156</v>
      </c>
      <c r="G214" s="44">
        <v>2.0164870006341156</v>
      </c>
      <c r="H214" s="45">
        <v>0.3263370755177463</v>
      </c>
      <c r="I214" s="53">
        <v>0.221</v>
      </c>
      <c r="J214" s="46">
        <v>0.22174185900564813</v>
      </c>
    </row>
    <row r="215" spans="1:10" s="47" customFormat="1" ht="12.75">
      <c r="A215" s="48" t="s">
        <v>312</v>
      </c>
      <c r="B215" s="49" t="s">
        <v>186</v>
      </c>
      <c r="C215" s="50">
        <v>1553</v>
      </c>
      <c r="D215" s="42">
        <v>67.2</v>
      </c>
      <c r="E215" s="43">
        <v>43.415325177076625</v>
      </c>
      <c r="F215" s="44">
        <v>6.322601416613007</v>
      </c>
      <c r="G215" s="44">
        <v>6.522215067611075</v>
      </c>
      <c r="H215" s="45">
        <v>0.6460155793386925</v>
      </c>
      <c r="I215" s="53">
        <v>0.096</v>
      </c>
      <c r="J215" s="46">
        <v>0.10002012091713057</v>
      </c>
    </row>
    <row r="216" spans="1:10" s="47" customFormat="1" ht="12.75">
      <c r="A216" s="48" t="s">
        <v>313</v>
      </c>
      <c r="B216" s="49" t="s">
        <v>75</v>
      </c>
      <c r="C216" s="50">
        <v>1484</v>
      </c>
      <c r="D216" s="42">
        <v>59.41</v>
      </c>
      <c r="E216" s="43">
        <v>35.495956873315365</v>
      </c>
      <c r="F216" s="44">
        <v>10.922506738544474</v>
      </c>
      <c r="G216" s="44">
        <v>10.922506738544474</v>
      </c>
      <c r="H216" s="45">
        <v>0.5974774284288372</v>
      </c>
      <c r="I216" s="53">
        <v>0.183</v>
      </c>
      <c r="J216" s="46">
        <v>0.18385055124540628</v>
      </c>
    </row>
    <row r="217" spans="1:10" s="47" customFormat="1" ht="12.75">
      <c r="A217" s="48" t="s">
        <v>314</v>
      </c>
      <c r="B217" s="49" t="s">
        <v>91</v>
      </c>
      <c r="C217" s="50">
        <v>1459</v>
      </c>
      <c r="D217" s="42">
        <v>73.21</v>
      </c>
      <c r="E217" s="43">
        <v>40.81631254283756</v>
      </c>
      <c r="F217" s="44">
        <v>7.629198080877313</v>
      </c>
      <c r="G217" s="44">
        <v>7.629198080877313</v>
      </c>
      <c r="H217" s="45">
        <v>0.5575362088174439</v>
      </c>
      <c r="I217" s="53">
        <v>0.104</v>
      </c>
      <c r="J217" s="46">
        <v>0.10421211298461769</v>
      </c>
    </row>
    <row r="218" spans="1:10" s="47" customFormat="1" ht="12.75">
      <c r="A218" s="48" t="s">
        <v>315</v>
      </c>
      <c r="B218" s="49" t="s">
        <v>145</v>
      </c>
      <c r="C218" s="50">
        <v>1438</v>
      </c>
      <c r="D218" s="42">
        <v>47.29</v>
      </c>
      <c r="E218" s="43">
        <v>27.792072322670375</v>
      </c>
      <c r="F218" s="44">
        <v>6.534770514603617</v>
      </c>
      <c r="G218" s="44">
        <v>6.534770514603617</v>
      </c>
      <c r="H218" s="45">
        <v>0.5876860184695017</v>
      </c>
      <c r="I218" s="53">
        <v>0.138</v>
      </c>
      <c r="J218" s="46">
        <v>0.1381830480559967</v>
      </c>
    </row>
    <row r="219" spans="1:10" s="47" customFormat="1" ht="12.75">
      <c r="A219" s="48" t="s">
        <v>316</v>
      </c>
      <c r="B219" s="49" t="s">
        <v>224</v>
      </c>
      <c r="C219" s="50">
        <v>1406</v>
      </c>
      <c r="D219" s="42">
        <v>59.04</v>
      </c>
      <c r="E219" s="43">
        <v>38.50782361308677</v>
      </c>
      <c r="F219" s="44">
        <v>5.281650071123756</v>
      </c>
      <c r="G219" s="44">
        <v>5.281650071123756</v>
      </c>
      <c r="H219" s="45">
        <v>0.6522346705216239</v>
      </c>
      <c r="I219" s="53">
        <v>0.089</v>
      </c>
      <c r="J219" s="46">
        <v>0.08945910131309481</v>
      </c>
    </row>
    <row r="220" spans="1:10" s="47" customFormat="1" ht="12.75">
      <c r="A220" s="48" t="s">
        <v>317</v>
      </c>
      <c r="B220" s="49" t="s">
        <v>188</v>
      </c>
      <c r="C220" s="50">
        <v>1399</v>
      </c>
      <c r="D220" s="42">
        <v>106.41</v>
      </c>
      <c r="E220" s="43">
        <v>67.1107934238742</v>
      </c>
      <c r="F220" s="44">
        <v>11.195139385275196</v>
      </c>
      <c r="G220" s="44">
        <v>12.292351679771265</v>
      </c>
      <c r="H220" s="45">
        <v>0.6306795281726093</v>
      </c>
      <c r="I220" s="53">
        <v>0.114</v>
      </c>
      <c r="J220" s="46">
        <v>0.12582959400274069</v>
      </c>
    </row>
    <row r="221" spans="1:10" s="47" customFormat="1" ht="12.75">
      <c r="A221" s="48" t="s">
        <v>318</v>
      </c>
      <c r="B221" s="49" t="s">
        <v>141</v>
      </c>
      <c r="C221" s="50">
        <v>1397</v>
      </c>
      <c r="D221" s="42">
        <v>94.61</v>
      </c>
      <c r="E221" s="43">
        <v>57.38081603435934</v>
      </c>
      <c r="F221" s="44">
        <v>13.128847530422334</v>
      </c>
      <c r="G221" s="44">
        <v>13.128847530422334</v>
      </c>
      <c r="H221" s="45">
        <v>0.6065175612487327</v>
      </c>
      <c r="I221" s="53">
        <v>0.138</v>
      </c>
      <c r="J221" s="46">
        <v>0.1387724528244783</v>
      </c>
    </row>
    <row r="222" spans="1:10" s="47" customFormat="1" ht="12.75">
      <c r="A222" s="48" t="s">
        <v>319</v>
      </c>
      <c r="B222" s="49" t="s">
        <v>213</v>
      </c>
      <c r="C222" s="50">
        <v>1391</v>
      </c>
      <c r="D222" s="42">
        <v>37.57</v>
      </c>
      <c r="E222" s="43">
        <v>21.296189791516895</v>
      </c>
      <c r="F222" s="44">
        <v>4.236520488856938</v>
      </c>
      <c r="G222" s="44">
        <v>4.90294751976995</v>
      </c>
      <c r="H222" s="45">
        <v>0.5669039690741379</v>
      </c>
      <c r="I222" s="53">
        <v>0.128</v>
      </c>
      <c r="J222" s="46">
        <v>0.13486048914915605</v>
      </c>
    </row>
    <row r="223" spans="1:10" s="47" customFormat="1" ht="12.75">
      <c r="A223" s="48" t="s">
        <v>320</v>
      </c>
      <c r="B223" s="49" t="s">
        <v>91</v>
      </c>
      <c r="C223" s="50">
        <v>1380</v>
      </c>
      <c r="D223" s="42">
        <v>95.37</v>
      </c>
      <c r="E223" s="43">
        <v>55.19420289855073</v>
      </c>
      <c r="F223" s="44">
        <v>11.433333333333334</v>
      </c>
      <c r="G223" s="44">
        <v>11.433333333333334</v>
      </c>
      <c r="H223" s="45">
        <v>0.5787182312046499</v>
      </c>
      <c r="I223" s="53">
        <v>0.119</v>
      </c>
      <c r="J223" s="46">
        <v>0.11987995289290734</v>
      </c>
    </row>
    <row r="224" spans="1:10" s="47" customFormat="1" ht="12.75">
      <c r="A224" s="48" t="s">
        <v>321</v>
      </c>
      <c r="B224" s="49" t="s">
        <v>206</v>
      </c>
      <c r="C224" s="50">
        <v>1333</v>
      </c>
      <c r="D224" s="42">
        <v>37.84</v>
      </c>
      <c r="E224" s="43">
        <v>20.70892723180795</v>
      </c>
      <c r="F224" s="44">
        <v>8.731432858214554</v>
      </c>
      <c r="G224" s="44">
        <v>8.731432858214554</v>
      </c>
      <c r="H224" s="45">
        <v>0.5472188082305832</v>
      </c>
      <c r="I224" s="53">
        <v>0.23</v>
      </c>
      <c r="J224" s="46">
        <v>0.23072196011576734</v>
      </c>
    </row>
    <row r="225" spans="1:10" s="47" customFormat="1" ht="12.75">
      <c r="A225" s="48" t="s">
        <v>322</v>
      </c>
      <c r="B225" s="49" t="s">
        <v>323</v>
      </c>
      <c r="C225" s="50">
        <v>1272</v>
      </c>
      <c r="D225" s="42">
        <v>88.96</v>
      </c>
      <c r="E225" s="43">
        <v>49.20518867924528</v>
      </c>
      <c r="F225" s="44">
        <v>16.095911949685533</v>
      </c>
      <c r="G225" s="44">
        <v>16.095911949685533</v>
      </c>
      <c r="H225" s="45">
        <v>0.5530969150148903</v>
      </c>
      <c r="I225" s="53">
        <v>0.18</v>
      </c>
      <c r="J225" s="46">
        <v>0.18092805825328515</v>
      </c>
    </row>
    <row r="226" spans="1:10" s="47" customFormat="1" ht="12.75">
      <c r="A226" s="48" t="s">
        <v>324</v>
      </c>
      <c r="B226" s="49" t="s">
        <v>137</v>
      </c>
      <c r="C226" s="50">
        <v>1239</v>
      </c>
      <c r="D226" s="42">
        <v>17.06</v>
      </c>
      <c r="E226" s="43">
        <v>8.038740920096853</v>
      </c>
      <c r="F226" s="44">
        <v>4.732849071832122</v>
      </c>
      <c r="G226" s="44">
        <v>5.023405972558515</v>
      </c>
      <c r="H226" s="45">
        <v>0.47114474929044464</v>
      </c>
      <c r="I226" s="53">
        <v>0.289</v>
      </c>
      <c r="J226" s="46">
        <v>0.2944181646168401</v>
      </c>
    </row>
    <row r="227" spans="1:10" s="47" customFormat="1" ht="12.75">
      <c r="A227" s="48" t="s">
        <v>325</v>
      </c>
      <c r="B227" s="49" t="s">
        <v>286</v>
      </c>
      <c r="C227" s="50">
        <v>1221</v>
      </c>
      <c r="D227" s="42">
        <v>73.18</v>
      </c>
      <c r="E227" s="43">
        <v>45.26126126126126</v>
      </c>
      <c r="F227" s="44">
        <v>12.765765765765765</v>
      </c>
      <c r="G227" s="44">
        <v>12.765765765765765</v>
      </c>
      <c r="H227" s="45">
        <v>0.6184630191255301</v>
      </c>
      <c r="I227" s="53">
        <v>0.174</v>
      </c>
      <c r="J227" s="46">
        <v>0.17443513099141644</v>
      </c>
    </row>
    <row r="228" spans="1:10" s="47" customFormat="1" ht="12.75">
      <c r="A228" s="48" t="s">
        <v>326</v>
      </c>
      <c r="B228" s="49" t="s">
        <v>197</v>
      </c>
      <c r="C228" s="50">
        <v>1189</v>
      </c>
      <c r="D228" s="42">
        <v>116.17</v>
      </c>
      <c r="E228" s="43">
        <v>52.999158957106815</v>
      </c>
      <c r="F228" s="44">
        <v>10.661059714045416</v>
      </c>
      <c r="G228" s="44">
        <v>10.661059714045416</v>
      </c>
      <c r="H228" s="45">
        <v>0.4562244343891403</v>
      </c>
      <c r="I228" s="53">
        <v>0.091</v>
      </c>
      <c r="J228" s="46">
        <v>0.09177194570135747</v>
      </c>
    </row>
    <row r="229" spans="1:10" s="47" customFormat="1" ht="12.75">
      <c r="A229" s="48" t="s">
        <v>327</v>
      </c>
      <c r="B229" s="49" t="s">
        <v>188</v>
      </c>
      <c r="C229" s="50">
        <v>1104</v>
      </c>
      <c r="D229" s="42">
        <v>95.81</v>
      </c>
      <c r="E229" s="43">
        <v>51.92481884057971</v>
      </c>
      <c r="F229" s="44">
        <v>13.55072463768116</v>
      </c>
      <c r="G229" s="44">
        <v>13.55072463768116</v>
      </c>
      <c r="H229" s="45">
        <v>0.54194713356527</v>
      </c>
      <c r="I229" s="53">
        <v>0.141</v>
      </c>
      <c r="J229" s="46">
        <v>0.14143094841930118</v>
      </c>
    </row>
    <row r="230" spans="1:10" s="47" customFormat="1" ht="12.75">
      <c r="A230" s="48" t="s">
        <v>328</v>
      </c>
      <c r="B230" s="49" t="s">
        <v>258</v>
      </c>
      <c r="C230" s="50">
        <v>1056</v>
      </c>
      <c r="D230" s="42">
        <v>163.8</v>
      </c>
      <c r="E230" s="43">
        <v>60.21117424242424</v>
      </c>
      <c r="F230" s="44">
        <v>15.199810606060606</v>
      </c>
      <c r="G230" s="44">
        <v>15.199810606060606</v>
      </c>
      <c r="H230" s="45">
        <v>0.3675849111143229</v>
      </c>
      <c r="I230" s="53">
        <v>0.092</v>
      </c>
      <c r="J230" s="46">
        <v>0.0927937563231681</v>
      </c>
    </row>
    <row r="231" spans="1:10" s="47" customFormat="1" ht="12.75">
      <c r="A231" s="48" t="s">
        <v>329</v>
      </c>
      <c r="B231" s="49" t="s">
        <v>43</v>
      </c>
      <c r="C231" s="50">
        <v>935</v>
      </c>
      <c r="D231" s="42">
        <v>92.54</v>
      </c>
      <c r="E231" s="43">
        <v>50.90053475935829</v>
      </c>
      <c r="F231" s="44">
        <v>14.576470588235294</v>
      </c>
      <c r="G231" s="44">
        <v>15.645989304812835</v>
      </c>
      <c r="H231" s="45">
        <v>0.5500502756492494</v>
      </c>
      <c r="I231" s="53">
        <v>0.167</v>
      </c>
      <c r="J231" s="46">
        <v>0.18063405106156744</v>
      </c>
    </row>
    <row r="232" spans="1:10" s="47" customFormat="1" ht="12.75">
      <c r="A232" s="48" t="s">
        <v>330</v>
      </c>
      <c r="B232" s="49" t="s">
        <v>228</v>
      </c>
      <c r="C232" s="50">
        <v>927</v>
      </c>
      <c r="D232" s="42">
        <v>11.16</v>
      </c>
      <c r="E232" s="43">
        <v>1.0571736785329018</v>
      </c>
      <c r="F232" s="44">
        <v>0.014023732470334413</v>
      </c>
      <c r="G232" s="44">
        <v>0.014023732470334413</v>
      </c>
      <c r="H232" s="45">
        <v>0.09475007251281059</v>
      </c>
      <c r="I232" s="53">
        <v>0.001</v>
      </c>
      <c r="J232" s="46">
        <v>0.0012568887170066711</v>
      </c>
    </row>
    <row r="233" spans="1:10" s="47" customFormat="1" ht="12.75">
      <c r="A233" s="48" t="s">
        <v>331</v>
      </c>
      <c r="B233" s="49" t="s">
        <v>206</v>
      </c>
      <c r="C233" s="50">
        <v>803</v>
      </c>
      <c r="D233" s="42">
        <v>26.58</v>
      </c>
      <c r="E233" s="43">
        <v>15.514321295143214</v>
      </c>
      <c r="F233" s="44">
        <v>4.86425902864259</v>
      </c>
      <c r="G233" s="44">
        <v>4.86425902864259</v>
      </c>
      <c r="H233" s="45">
        <v>0.5836769115442278</v>
      </c>
      <c r="I233" s="53">
        <v>0.183</v>
      </c>
      <c r="J233" s="46">
        <v>0.1830022488755622</v>
      </c>
    </row>
    <row r="234" spans="1:10" s="47" customFormat="1" ht="12.75">
      <c r="A234" s="48" t="s">
        <v>332</v>
      </c>
      <c r="B234" s="49" t="s">
        <v>51</v>
      </c>
      <c r="C234" s="50">
        <v>790</v>
      </c>
      <c r="D234" s="51">
        <v>27.83</v>
      </c>
      <c r="E234" s="43">
        <v>12.59873417721519</v>
      </c>
      <c r="F234" s="44">
        <v>4.324050632911392</v>
      </c>
      <c r="G234" s="44">
        <v>4.324050632911392</v>
      </c>
      <c r="H234" s="45">
        <v>0.4526354086133976</v>
      </c>
      <c r="I234" s="53">
        <v>0.155</v>
      </c>
      <c r="J234" s="46">
        <v>0.15535040247396426</v>
      </c>
    </row>
    <row r="235" spans="1:10" s="47" customFormat="1" ht="12.75">
      <c r="A235" s="48" t="s">
        <v>333</v>
      </c>
      <c r="B235" s="49" t="s">
        <v>126</v>
      </c>
      <c r="C235" s="50">
        <v>789</v>
      </c>
      <c r="D235" s="42">
        <v>204.31</v>
      </c>
      <c r="E235" s="43">
        <v>113.3979721166033</v>
      </c>
      <c r="F235" s="44">
        <v>17.29657794676806</v>
      </c>
      <c r="G235" s="44">
        <v>17.29657794676806</v>
      </c>
      <c r="H235" s="45">
        <v>0.5550275742706311</v>
      </c>
      <c r="I235" s="53">
        <v>0.084</v>
      </c>
      <c r="J235" s="46">
        <v>0.08465828375754493</v>
      </c>
    </row>
    <row r="236" spans="1:10" s="47" customFormat="1" ht="12.75">
      <c r="A236" s="48" t="s">
        <v>334</v>
      </c>
      <c r="B236" s="49" t="s">
        <v>237</v>
      </c>
      <c r="C236" s="50">
        <v>756</v>
      </c>
      <c r="D236" s="42">
        <v>65.88</v>
      </c>
      <c r="E236" s="43">
        <v>37.04761904761905</v>
      </c>
      <c r="F236" s="44">
        <v>9.753968253968255</v>
      </c>
      <c r="G236" s="44">
        <v>9.753968253968255</v>
      </c>
      <c r="H236" s="45">
        <v>0.5623531773918281</v>
      </c>
      <c r="I236" s="53">
        <v>0.148</v>
      </c>
      <c r="J236" s="46">
        <v>0.14805742395341834</v>
      </c>
    </row>
    <row r="237" spans="1:10" s="47" customFormat="1" ht="12.75">
      <c r="A237" s="48" t="s">
        <v>335</v>
      </c>
      <c r="B237" s="49" t="s">
        <v>93</v>
      </c>
      <c r="C237" s="50">
        <v>596</v>
      </c>
      <c r="D237" s="42">
        <v>15.33</v>
      </c>
      <c r="E237" s="43">
        <v>7.0889261744966445</v>
      </c>
      <c r="F237" s="44">
        <v>3.6912751677852347</v>
      </c>
      <c r="G237" s="44">
        <v>3.6912751677852347</v>
      </c>
      <c r="H237" s="45">
        <v>0.46250684181718665</v>
      </c>
      <c r="I237" s="53">
        <v>0.24</v>
      </c>
      <c r="J237" s="46">
        <v>0.240831964969896</v>
      </c>
    </row>
    <row r="238" spans="1:10" s="47" customFormat="1" ht="12.75">
      <c r="A238" s="48" t="s">
        <v>336</v>
      </c>
      <c r="B238" s="49" t="s">
        <v>258</v>
      </c>
      <c r="C238" s="50">
        <v>542</v>
      </c>
      <c r="D238" s="42">
        <v>69.04</v>
      </c>
      <c r="E238" s="43">
        <v>33.806273062730625</v>
      </c>
      <c r="F238" s="44">
        <v>7.802583025830258</v>
      </c>
      <c r="G238" s="44">
        <v>7.802583025830258</v>
      </c>
      <c r="H238" s="45">
        <v>0.48969719646150145</v>
      </c>
      <c r="I238" s="53">
        <v>0.113</v>
      </c>
      <c r="J238" s="46">
        <v>0.11302349199561697</v>
      </c>
    </row>
    <row r="239" spans="1:10" s="47" customFormat="1" ht="12.75">
      <c r="A239" s="48" t="s">
        <v>337</v>
      </c>
      <c r="B239" s="49" t="s">
        <v>258</v>
      </c>
      <c r="C239" s="50">
        <v>181</v>
      </c>
      <c r="D239" s="42">
        <v>40.67</v>
      </c>
      <c r="E239" s="43">
        <v>18.082872928176794</v>
      </c>
      <c r="F239" s="44">
        <v>6.745856353591161</v>
      </c>
      <c r="G239" s="44">
        <v>6.745856353591161</v>
      </c>
      <c r="H239" s="45">
        <v>0.44464067382149164</v>
      </c>
      <c r="I239" s="53">
        <v>0.165</v>
      </c>
      <c r="J239" s="46">
        <v>0.16587420187474528</v>
      </c>
    </row>
  </sheetData>
  <sheetProtection/>
  <printOptions horizontalCentered="1"/>
  <pageMargins left="0.7" right="0.7" top="0.64" bottom="0.67" header="0.3" footer="0.3"/>
  <pageSetup fitToHeight="0" fitToWidth="2" horizontalDpi="600" verticalDpi="600" orientation="landscape" pageOrder="overThenDown" scale="75" r:id="rId1"/>
  <headerFooter>
    <oddHeader>&amp;C2016 Indiana Public Library Statistics
Funding Measures</oddHeader>
    <oddFooter>&amp;LIndiana State Library
Library Development Office&amp;CLast modified: 4/4/2017&amp;R&amp;P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9.140625" style="1" customWidth="1"/>
    <col min="2" max="2" width="20.8515625" style="1" bestFit="1" customWidth="1"/>
    <col min="3" max="3" width="13.57421875" style="1" customWidth="1"/>
    <col min="4" max="4" width="13.28125" style="1" customWidth="1"/>
    <col min="5" max="5" width="14.28125" style="1" customWidth="1"/>
    <col min="6" max="6" width="17.140625" style="1" customWidth="1"/>
    <col min="7" max="7" width="15.421875" style="1" customWidth="1"/>
    <col min="8" max="8" width="16.7109375" style="1" customWidth="1"/>
    <col min="9" max="9" width="18.421875" style="1" customWidth="1"/>
    <col min="10" max="10" width="16.8515625" style="1" customWidth="1"/>
    <col min="11" max="16384" width="9.140625" style="1" customWidth="1"/>
  </cols>
  <sheetData>
    <row r="1" spans="1:3" ht="28.5" customHeight="1">
      <c r="A1" s="54" t="s">
        <v>369</v>
      </c>
      <c r="B1" s="54"/>
      <c r="C1" s="54"/>
    </row>
    <row r="2" spans="1:10" ht="98.25" customHeight="1">
      <c r="A2" s="23"/>
      <c r="B2" s="24"/>
      <c r="C2" s="20" t="s">
        <v>362</v>
      </c>
      <c r="D2" s="25" t="s">
        <v>364</v>
      </c>
      <c r="E2" s="26" t="s">
        <v>343</v>
      </c>
      <c r="F2" s="26" t="s">
        <v>341</v>
      </c>
      <c r="G2" s="26" t="s">
        <v>344</v>
      </c>
      <c r="H2" s="26" t="s">
        <v>338</v>
      </c>
      <c r="I2" s="26" t="s">
        <v>339</v>
      </c>
      <c r="J2" s="27" t="s">
        <v>340</v>
      </c>
    </row>
    <row r="4" spans="1:3" ht="12.75">
      <c r="A4" s="2"/>
      <c r="B4" s="3" t="s">
        <v>345</v>
      </c>
      <c r="C4" s="8">
        <v>6100143</v>
      </c>
    </row>
    <row r="5" spans="1:10" ht="12.75">
      <c r="A5" s="2" t="s">
        <v>363</v>
      </c>
      <c r="B5" s="3" t="s">
        <v>346</v>
      </c>
      <c r="C5" s="8">
        <v>25848.063559322032</v>
      </c>
      <c r="D5" s="11">
        <f>AVERAGE('Table 11'!D3:D239)</f>
        <v>55.49333333333335</v>
      </c>
      <c r="E5" s="11">
        <f>AVERAGE('Table 11'!E3:E239)</f>
        <v>34.0195538907011</v>
      </c>
      <c r="F5" s="11">
        <f>AVERAGE('Table 11'!F3:F239)</f>
        <v>7.10018801635073</v>
      </c>
      <c r="G5" s="11">
        <f>AVERAGE('Table 11'!G3:G239)</f>
        <v>7.306262512190327</v>
      </c>
      <c r="H5" s="35">
        <f>AVERAGE('Table 11'!H3:H239)</f>
        <v>0.6140372408491047</v>
      </c>
      <c r="I5" s="35">
        <f>AVERAGE('Table 11'!I3:I239)</f>
        <v>0.13191561181434605</v>
      </c>
      <c r="J5" s="35">
        <f>AVERAGE('Table 11'!J3:J239)</f>
        <v>0.1363552872839727</v>
      </c>
    </row>
    <row r="6" spans="1:10" s="19" customFormat="1" ht="12.75">
      <c r="A6" s="4"/>
      <c r="B6" s="5" t="s">
        <v>347</v>
      </c>
      <c r="C6" s="12">
        <v>8844</v>
      </c>
      <c r="D6" s="18">
        <f>MEDIAN('Table 11'!D3:D239)</f>
        <v>49.22</v>
      </c>
      <c r="E6" s="18">
        <f>MEDIAN('Table 11'!E3:E239)</f>
        <v>30.84161191414805</v>
      </c>
      <c r="F6" s="18">
        <f>MEDIAN('Table 11'!F3:F239)</f>
        <v>6.039249146757679</v>
      </c>
      <c r="G6" s="18">
        <f>MEDIAN('Table 11'!G3:G239)</f>
        <v>6.130545557049309</v>
      </c>
      <c r="H6" s="36">
        <f>MEDIAN('Table 11'!H3:H239)</f>
        <v>0.6265534470283146</v>
      </c>
      <c r="I6" s="36">
        <f>MEDIAN('Table 11'!I3:I239)</f>
        <v>0.123</v>
      </c>
      <c r="J6" s="36">
        <f>MEDIAN('Table 11'!J3:J239)</f>
        <v>0.1284585221650807</v>
      </c>
    </row>
    <row r="7" spans="1:10" ht="12.75">
      <c r="A7" s="6" t="s">
        <v>348</v>
      </c>
      <c r="B7" s="2"/>
      <c r="C7" s="13"/>
      <c r="D7" s="11"/>
      <c r="E7" s="11"/>
      <c r="F7" s="11"/>
      <c r="G7" s="11"/>
      <c r="H7" s="35"/>
      <c r="I7" s="35"/>
      <c r="J7" s="35"/>
    </row>
    <row r="8" spans="1:10" ht="12.75">
      <c r="A8" s="2" t="s">
        <v>349</v>
      </c>
      <c r="B8" s="3" t="s">
        <v>350</v>
      </c>
      <c r="C8" s="14">
        <v>3945949</v>
      </c>
      <c r="D8" s="11"/>
      <c r="E8" s="11"/>
      <c r="F8" s="11"/>
      <c r="G8" s="11"/>
      <c r="H8" s="35"/>
      <c r="I8" s="35"/>
      <c r="J8" s="35"/>
    </row>
    <row r="9" spans="2:10" ht="12.75">
      <c r="B9" s="3" t="s">
        <v>351</v>
      </c>
      <c r="C9" s="14">
        <v>123311</v>
      </c>
      <c r="D9" s="11">
        <f>AVERAGE('Table 11'!D3:D35)</f>
        <v>45.73727272727271</v>
      </c>
      <c r="E9" s="11">
        <f>AVERAGE('Table 11'!E3:E35)</f>
        <v>29.388705060323023</v>
      </c>
      <c r="F9" s="11">
        <f>AVERAGE('Table 11'!F3:F35)</f>
        <v>6.215583570685443</v>
      </c>
      <c r="G9" s="11">
        <f>AVERAGE('Table 11'!G3:G35)</f>
        <v>6.418775690645108</v>
      </c>
      <c r="H9" s="35">
        <f>AVERAGE('Table 11'!H3:H35)</f>
        <v>0.6504644923699758</v>
      </c>
      <c r="I9" s="35">
        <f>AVERAGE('Table 11'!I3:I35)</f>
        <v>0.13400000000000004</v>
      </c>
      <c r="J9" s="35">
        <f>AVERAGE('Table 11'!J3:J35)</f>
        <v>0.13868311667634522</v>
      </c>
    </row>
    <row r="10" spans="1:10" s="19" customFormat="1" ht="12.75">
      <c r="A10" s="7" t="s">
        <v>352</v>
      </c>
      <c r="B10" s="5" t="s">
        <v>353</v>
      </c>
      <c r="C10" s="15">
        <v>76342</v>
      </c>
      <c r="D10" s="18">
        <f>MEDIAN('Table 11'!D3:D35)</f>
        <v>45.15</v>
      </c>
      <c r="E10" s="18">
        <f>MEDIAN('Table 11'!E3:E35)</f>
        <v>28.049491807235377</v>
      </c>
      <c r="F10" s="18">
        <f>MEDIAN('Table 11'!F3:F35)</f>
        <v>5.71679856559911</v>
      </c>
      <c r="G10" s="18">
        <f>MEDIAN('Table 11'!G3:G35)</f>
        <v>5.716984048472858</v>
      </c>
      <c r="H10" s="36">
        <f>MEDIAN('Table 11'!H3:H35)</f>
        <v>0.6627028799354947</v>
      </c>
      <c r="I10" s="36">
        <f>MEDIAN('Table 11'!I3:I35)</f>
        <v>0.116</v>
      </c>
      <c r="J10" s="36">
        <f>MEDIAN('Table 11'!J3:J35)</f>
        <v>0.11783563298823557</v>
      </c>
    </row>
    <row r="11" spans="1:10" ht="12.75">
      <c r="A11" s="6"/>
      <c r="B11" s="2"/>
      <c r="C11" s="13"/>
      <c r="D11" s="11"/>
      <c r="E11" s="11"/>
      <c r="F11" s="11"/>
      <c r="G11" s="11"/>
      <c r="H11" s="35"/>
      <c r="I11" s="35"/>
      <c r="J11" s="35"/>
    </row>
    <row r="12" spans="1:10" ht="12.75">
      <c r="A12" s="6" t="s">
        <v>354</v>
      </c>
      <c r="B12" s="3" t="s">
        <v>355</v>
      </c>
      <c r="C12" s="14">
        <v>1664308</v>
      </c>
      <c r="D12" s="11"/>
      <c r="E12" s="11"/>
      <c r="F12" s="11"/>
      <c r="G12" s="11"/>
      <c r="H12" s="35"/>
      <c r="I12" s="35"/>
      <c r="J12" s="35"/>
    </row>
    <row r="13" spans="1:10" ht="12.75">
      <c r="A13" s="8"/>
      <c r="B13" s="3" t="s">
        <v>356</v>
      </c>
      <c r="C13" s="14">
        <v>21067.189873417723</v>
      </c>
      <c r="D13" s="11">
        <f>AVERAGE('Table 11'!D36:D114)</f>
        <v>53.08341772151898</v>
      </c>
      <c r="E13" s="11">
        <f>AVERAGE('Table 11'!E36:E114)</f>
        <v>33.38899234247881</v>
      </c>
      <c r="F13" s="11">
        <f>AVERAGE('Table 11'!F36:F114)</f>
        <v>6.606732109368662</v>
      </c>
      <c r="G13" s="11">
        <f>AVERAGE('Table 11'!G36:G114)</f>
        <v>6.709760073817471</v>
      </c>
      <c r="H13" s="35">
        <f>AVERAGE('Table 11'!H36:H114)</f>
        <v>0.6299208279251708</v>
      </c>
      <c r="I13" s="35">
        <f>AVERAGE('Table 11'!I36:I114)</f>
        <v>0.124620253164557</v>
      </c>
      <c r="J13" s="35">
        <f>AVERAGE('Table 11'!J36:J114)</f>
        <v>0.12656839616639665</v>
      </c>
    </row>
    <row r="14" spans="1:10" s="19" customFormat="1" ht="12.75">
      <c r="A14" s="4" t="s">
        <v>357</v>
      </c>
      <c r="B14" s="5" t="s">
        <v>358</v>
      </c>
      <c r="C14" s="15">
        <v>19500</v>
      </c>
      <c r="D14" s="18">
        <f>MEDIAN('Table 11'!D36:D114)</f>
        <v>47.65</v>
      </c>
      <c r="E14" s="18">
        <f>MEDIAN('Table 11'!E36:E114)</f>
        <v>31.61597592223533</v>
      </c>
      <c r="F14" s="18">
        <f>MEDIAN('Table 11'!F36:F114)</f>
        <v>5.925025641025641</v>
      </c>
      <c r="G14" s="18">
        <f>MEDIAN('Table 11'!G36:G114)</f>
        <v>6.0027815306365735</v>
      </c>
      <c r="H14" s="36">
        <f>MEDIAN('Table 11'!H36:H114)</f>
        <v>0.641802875691079</v>
      </c>
      <c r="I14" s="36">
        <f>MEDIAN('Table 11'!I36:I114)</f>
        <v>0.121</v>
      </c>
      <c r="J14" s="36">
        <f>MEDIAN('Table 11'!J36:J114)</f>
        <v>0.12263853869122728</v>
      </c>
    </row>
    <row r="15" spans="1:10" ht="12.75">
      <c r="A15" s="6"/>
      <c r="B15" s="2"/>
      <c r="C15" s="2"/>
      <c r="D15" s="11"/>
      <c r="E15" s="11"/>
      <c r="F15" s="11"/>
      <c r="G15" s="11"/>
      <c r="H15" s="35"/>
      <c r="I15" s="35"/>
      <c r="J15" s="35"/>
    </row>
    <row r="16" spans="1:10" ht="12.75">
      <c r="A16" s="6" t="s">
        <v>359</v>
      </c>
      <c r="B16" s="3" t="s">
        <v>355</v>
      </c>
      <c r="C16" s="14">
        <v>489886</v>
      </c>
      <c r="D16" s="11"/>
      <c r="E16" s="11"/>
      <c r="F16" s="11"/>
      <c r="G16" s="11"/>
      <c r="H16" s="35"/>
      <c r="I16" s="35"/>
      <c r="J16" s="35"/>
    </row>
    <row r="17" spans="2:10" ht="12.75">
      <c r="B17" s="3" t="s">
        <v>356</v>
      </c>
      <c r="C17" s="16">
        <v>3919.088</v>
      </c>
      <c r="D17" s="11">
        <f>AVERAGE('Table 11'!D115:D239)</f>
        <v>59.591999999999985</v>
      </c>
      <c r="E17" s="11">
        <f>AVERAGE('Table 11'!E115:E239)</f>
        <v>35.64061288039739</v>
      </c>
      <c r="F17" s="11">
        <f>AVERAGE('Table 11'!F115:F239)</f>
        <v>7.645587723219045</v>
      </c>
      <c r="G17" s="11">
        <f>AVERAGE('Table 11'!G115:G239)</f>
        <v>7.9175485741299205</v>
      </c>
      <c r="H17" s="35">
        <f>AVERAGE('Table 11'!H115:H239)</f>
        <v>0.5943820194155213</v>
      </c>
      <c r="I17" s="35">
        <f>AVERAGE('Table 11'!I115:I239)</f>
        <v>0.13597599999999999</v>
      </c>
      <c r="J17" s="35">
        <f>AVERAGE('Table 11'!J115:J239)</f>
        <v>0.14192605551069426</v>
      </c>
    </row>
    <row r="18" spans="1:10" s="19" customFormat="1" ht="12.75">
      <c r="A18" s="4" t="s">
        <v>360</v>
      </c>
      <c r="B18" s="5" t="s">
        <v>358</v>
      </c>
      <c r="C18" s="17">
        <v>3180</v>
      </c>
      <c r="D18" s="18">
        <f>MEDIAN('Table 11'!D115:D239)</f>
        <v>52.07</v>
      </c>
      <c r="E18" s="18">
        <f>MEDIAN('Table 11'!E115:E239)</f>
        <v>32.42612994350282</v>
      </c>
      <c r="F18" s="18">
        <f>MEDIAN('Table 11'!F115:F239)</f>
        <v>6.322601416613007</v>
      </c>
      <c r="G18" s="18">
        <f>MEDIAN('Table 11'!G115:G239)</f>
        <v>6.534770514603617</v>
      </c>
      <c r="H18" s="36">
        <f>MEDIAN('Table 11'!H115:H239)</f>
        <v>0.6023353585070113</v>
      </c>
      <c r="I18" s="36">
        <f>MEDIAN('Table 11'!I115:I239)</f>
        <v>0.129</v>
      </c>
      <c r="J18" s="36">
        <f>MEDIAN('Table 11'!J115:J239)</f>
        <v>0.13486048914915605</v>
      </c>
    </row>
    <row r="19" spans="1:2" ht="12.75">
      <c r="A19" s="9"/>
      <c r="B19" s="9"/>
    </row>
    <row r="20" spans="1:2" ht="12.75">
      <c r="A20" s="10" t="s">
        <v>361</v>
      </c>
      <c r="B20" s="9"/>
    </row>
  </sheetData>
  <sheetProtection/>
  <mergeCells count="1">
    <mergeCell ref="A1:C1"/>
  </mergeCells>
  <printOptions horizontalCentered="1"/>
  <pageMargins left="0.48" right="0.47" top="0.75" bottom="0.75" header="0.3" footer="0.3"/>
  <pageSetup horizontalDpi="600" verticalDpi="600" orientation="landscape" pageOrder="overThenDown" scale="75" r:id="rId1"/>
  <headerFooter>
    <oddHeader>&amp;C2016 Indiana Public Library Statistics
Summary of Funding Measures</oddHeader>
    <oddFooter>&amp;LIndiana State Library
Library Development Office&amp;CLast modified: 4/4/2017&amp;R&amp;P</oddFooter>
  </headerFooter>
  <ignoredErrors>
    <ignoredError sqref="D9:J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2016-02-25T13:47:48Z</cp:lastPrinted>
  <dcterms:created xsi:type="dcterms:W3CDTF">2013-05-17T13:44:32Z</dcterms:created>
  <dcterms:modified xsi:type="dcterms:W3CDTF">2017-04-04T13:43:20Z</dcterms:modified>
  <cp:category/>
  <cp:version/>
  <cp:contentType/>
  <cp:contentStatus/>
</cp:coreProperties>
</file>